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-Audit\Audit-Paper - ฝ่าย 6\CD_ส่งตลาดหลักทรัพย์ + กสล\ปี 2563\"/>
    </mc:Choice>
  </mc:AlternateContent>
  <xr:revisionPtr revIDLastSave="0" documentId="13_ncr:1_{F7B0CF49-A907-4B96-91D9-BF2BFAF999B8}" xr6:coauthVersionLast="45" xr6:coauthVersionMax="45" xr10:uidLastSave="{00000000-0000-0000-0000-000000000000}"/>
  <bookViews>
    <workbookView xWindow="-120" yWindow="-120" windowWidth="29040" windowHeight="15840" tabRatio="615" xr2:uid="{00000000-000D-0000-FFFF-FFFF00000000}"/>
  </bookViews>
  <sheets>
    <sheet name="งบแสดงฐานะการเงิน" sheetId="1" r:id="rId1"/>
    <sheet name="งบกำไรขาดทุนเบ็ดเสร็จ" sheetId="3" r:id="rId2"/>
    <sheet name="ส่วนของผู้ถือหุ้น" sheetId="4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0">'[1]Statement-BAHT'!#REF!</definedName>
    <definedName name="\a" localSheetId="2">#REF!</definedName>
    <definedName name="\a" localSheetId="3">#REF!</definedName>
    <definedName name="\a">#REF!</definedName>
    <definedName name="\b" localSheetId="2">#REF!</definedName>
    <definedName name="\b" localSheetId="3">#REF!</definedName>
    <definedName name="\b">#REF!</definedName>
    <definedName name="\c" localSheetId="2">#REF!</definedName>
    <definedName name="\c" localSheetId="3">#REF!</definedName>
    <definedName name="\c">#REF!</definedName>
    <definedName name="\d" localSheetId="2">#REF!</definedName>
    <definedName name="\d" localSheetId="3">#REF!</definedName>
    <definedName name="\d">#REF!</definedName>
    <definedName name="\e" localSheetId="2">#REF!</definedName>
    <definedName name="\e" localSheetId="3">#REF!</definedName>
    <definedName name="\e">#REF!</definedName>
    <definedName name="\f" localSheetId="2">#REF!</definedName>
    <definedName name="\f" localSheetId="3">#REF!</definedName>
    <definedName name="\f">#REF!</definedName>
    <definedName name="\g" localSheetId="2">#REF!</definedName>
    <definedName name="\g" localSheetId="3">#REF!</definedName>
    <definedName name="\g">#REF!</definedName>
    <definedName name="\h" localSheetId="2">#REF!</definedName>
    <definedName name="\h" localSheetId="3">#REF!</definedName>
    <definedName name="\h">#REF!</definedName>
    <definedName name="\i" localSheetId="2">#REF!</definedName>
    <definedName name="\i" localSheetId="3">#REF!</definedName>
    <definedName name="\i">#REF!</definedName>
    <definedName name="\j" localSheetId="2">#REF!</definedName>
    <definedName name="\j" localSheetId="3">#REF!</definedName>
    <definedName name="\j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2">#REF!</definedName>
    <definedName name="________f123" localSheetId="3">#REF!</definedName>
    <definedName name="________f123">#REF!</definedName>
    <definedName name="_______f123" localSheetId="2">#REF!</definedName>
    <definedName name="_______f123" localSheetId="3">#REF!</definedName>
    <definedName name="_______f123">#REF!</definedName>
    <definedName name="______f123" localSheetId="2">#REF!</definedName>
    <definedName name="______f123" localSheetId="3">#REF!</definedName>
    <definedName name="______f123">#REF!</definedName>
    <definedName name="_____f123" localSheetId="2">#REF!</definedName>
    <definedName name="_____f123" localSheetId="3">#REF!</definedName>
    <definedName name="_____f123">#REF!</definedName>
    <definedName name="____f123" localSheetId="2">#REF!</definedName>
    <definedName name="____f123" localSheetId="3">#REF!</definedName>
    <definedName name="____f123">#REF!</definedName>
    <definedName name="___f123" localSheetId="2">#REF!</definedName>
    <definedName name="___f123" localSheetId="3">#REF!</definedName>
    <definedName name="___f123">#REF!</definedName>
    <definedName name="__f123" localSheetId="2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2">#REF!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2">#REF!</definedName>
    <definedName name="_f123" localSheetId="3">#REF!</definedName>
    <definedName name="_f123">#REF!</definedName>
    <definedName name="_FF">[2]Group!$B$107</definedName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2">#REF!</definedName>
    <definedName name="A" localSheetId="3">#REF!</definedName>
    <definedName name="A">#REF!</definedName>
    <definedName name="A_column">'[5]งบกำไรขาดทุน (2550)'!$A$2:$A$271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2">#REF!</definedName>
    <definedName name="AAA" localSheetId="3">#REF!</definedName>
    <definedName name="AAA">#REF!</definedName>
    <definedName name="aaaa" localSheetId="2">#REF!</definedName>
    <definedName name="aaaa" localSheetId="3">#REF!</definedName>
    <definedName name="aaaa">#REF!</definedName>
    <definedName name="AAAAA" localSheetId="2">#REF!</definedName>
    <definedName name="AAAAA" localSheetId="3">#REF!</definedName>
    <definedName name="AAAAA">#REF!</definedName>
    <definedName name="AAt">[6]งบการเงิน!#REF!</definedName>
    <definedName name="Adjustment" localSheetId="2">#REF!</definedName>
    <definedName name="Adjustment" localSheetId="3">#REF!</definedName>
    <definedName name="Adjustment">#REF!</definedName>
    <definedName name="agdump" localSheetId="2">#REF!</definedName>
    <definedName name="agdump" localSheetId="3">#REF!</definedName>
    <definedName name="agdump">#REF!</definedName>
    <definedName name="agedump" localSheetId="2">#REF!</definedName>
    <definedName name="agedump" localSheetId="3">#REF!</definedName>
    <definedName name="agedump">#REF!</definedName>
    <definedName name="agencydump" localSheetId="2">#REF!</definedName>
    <definedName name="agencydump" localSheetId="3">#REF!</definedName>
    <definedName name="agencydump">#REF!</definedName>
    <definedName name="AGENCYLY" localSheetId="2">#REF!</definedName>
    <definedName name="AGENCYLY" localSheetId="3">#REF!</definedName>
    <definedName name="AGENCYLY">#REF!</definedName>
    <definedName name="AGENCYPLAN" localSheetId="2">#REF!</definedName>
    <definedName name="AGENCYPLAN" localSheetId="3">#REF!</definedName>
    <definedName name="AGENCYPLAN">#REF!</definedName>
    <definedName name="AMOUNT">'[7]10'!#REF!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>[6]งบการเงิน!#REF!</definedName>
    <definedName name="B">[6]งบการเงิน!#REF!</definedName>
    <definedName name="B_column">'[5]งบกำไรขาดทุน (2550)'!$B$2:$B$271</definedName>
    <definedName name="Batch_Size">'[8]Palnt-A&amp;B'!$F$27</definedName>
    <definedName name="BB" localSheetId="2">#REF!</definedName>
    <definedName name="BB" localSheetId="3">#REF!</definedName>
    <definedName name="BB">#REF!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>[6]งบการเงิน!#REF!</definedName>
    <definedName name="C_column">'[5]งบกำไรขาดทุน (2550)'!$C$2:$C$271</definedName>
    <definedName name="CalcAgencyPrice" localSheetId="2">#REF!</definedName>
    <definedName name="CalcAgencyPrice" localSheetId="3">#REF!</definedName>
    <definedName name="CalcAgencyPrice">#REF!</definedName>
    <definedName name="Cap_Furnace">'[8]Palnt-A&amp;B'!$F$9</definedName>
    <definedName name="CC">[6]งบการเงิน!#REF!</definedName>
    <definedName name="CCt">[6]งบการเงิน!#REF!</definedName>
    <definedName name="cf" localSheetId="2">#REF!</definedName>
    <definedName name="cf" localSheetId="3">#REF!</definedName>
    <definedName name="cf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2">#REF!</definedName>
    <definedName name="Commission" localSheetId="3">#REF!</definedName>
    <definedName name="Commission">#REF!</definedName>
    <definedName name="cost" localSheetId="2">#REF!</definedName>
    <definedName name="cost" localSheetId="3">#REF!</definedName>
    <definedName name="cost">#REF!</definedName>
    <definedName name="_xlnm.Criteria" localSheetId="2">#REF!</definedName>
    <definedName name="_xlnm.Criteria" localSheetId="3">#REF!</definedName>
    <definedName name="_xlnm.Criteria">#REF!</definedName>
    <definedName name="Ct">[6]งบการเงิน!#REF!</definedName>
    <definedName name="custnew" localSheetId="2">#REF!</definedName>
    <definedName name="custnew" localSheetId="3">#REF!</definedName>
    <definedName name="custnew">#REF!</definedName>
    <definedName name="d">'[1]Statement-BAHT'!#REF!</definedName>
    <definedName name="D14401_">#N/A</definedName>
    <definedName name="DA">[6]งบการเงิน!#REF!</definedName>
    <definedName name="DAAt">[6]งบการเงิน!#REF!</definedName>
    <definedName name="DaRWk1" localSheetId="2">#REF!</definedName>
    <definedName name="DaRWk1" localSheetId="3">#REF!</definedName>
    <definedName name="DaRWk1">#REF!</definedName>
    <definedName name="DaRWk10" localSheetId="2">#REF!</definedName>
    <definedName name="DaRWk10" localSheetId="3">#REF!</definedName>
    <definedName name="DaRWk10">#REF!</definedName>
    <definedName name="DaRWk11" localSheetId="2">#REF!</definedName>
    <definedName name="DaRWk11" localSheetId="3">#REF!</definedName>
    <definedName name="DaRWk11">#REF!</definedName>
    <definedName name="DaRWk12" localSheetId="2">#REF!</definedName>
    <definedName name="DaRWk12" localSheetId="3">#REF!</definedName>
    <definedName name="DaRWk12">#REF!</definedName>
    <definedName name="DaRWk2" localSheetId="2">#REF!</definedName>
    <definedName name="DaRWk2" localSheetId="3">#REF!</definedName>
    <definedName name="DaRWk2">#REF!</definedName>
    <definedName name="DaRWk3" localSheetId="2">#REF!</definedName>
    <definedName name="DaRWk3" localSheetId="3">#REF!</definedName>
    <definedName name="DaRWk3">#REF!</definedName>
    <definedName name="DaRWk4" localSheetId="2">#REF!</definedName>
    <definedName name="DaRWk4" localSheetId="3">#REF!</definedName>
    <definedName name="DaRWk4">#REF!</definedName>
    <definedName name="DaRWk5" localSheetId="2">#REF!</definedName>
    <definedName name="DaRWk5" localSheetId="3">#REF!</definedName>
    <definedName name="DaRWk5">#REF!</definedName>
    <definedName name="DaRWk6" localSheetId="2">#REF!</definedName>
    <definedName name="DaRWk6" localSheetId="3">#REF!</definedName>
    <definedName name="DaRWk6">#REF!</definedName>
    <definedName name="DaRWk8" localSheetId="2">#REF!</definedName>
    <definedName name="DaRWk8" localSheetId="3">#REF!</definedName>
    <definedName name="DaRWk8">#REF!</definedName>
    <definedName name="DaRwk9" localSheetId="2">#REF!</definedName>
    <definedName name="DaRwk9" localSheetId="3">#REF!</definedName>
    <definedName name="DaRwk9">#REF!</definedName>
    <definedName name="DAt">[6]งบการเงิน!#REF!</definedName>
    <definedName name="_xlnm.Database" localSheetId="2">#REF!</definedName>
    <definedName name="_xlnm.Database" localSheetId="3">#REF!</definedName>
    <definedName name="_xlnm.Database">#REF!</definedName>
    <definedName name="DaWk7" localSheetId="2">#REF!</definedName>
    <definedName name="DaWk7" localSheetId="3">#REF!</definedName>
    <definedName name="DaWk7">#REF!</definedName>
    <definedName name="dbrwk1" localSheetId="2">#REF!</definedName>
    <definedName name="dbrwk1" localSheetId="3">#REF!</definedName>
    <definedName name="dbrwk1">#REF!</definedName>
    <definedName name="dbrwk10" localSheetId="2">#REF!</definedName>
    <definedName name="dbrwk10" localSheetId="3">#REF!</definedName>
    <definedName name="dbrwk10">#REF!</definedName>
    <definedName name="dbrwk11" localSheetId="2">#REF!</definedName>
    <definedName name="dbrwk11" localSheetId="3">#REF!</definedName>
    <definedName name="dbrwk11">#REF!</definedName>
    <definedName name="dbrwk12" localSheetId="2">#REF!</definedName>
    <definedName name="dbrwk12" localSheetId="3">#REF!</definedName>
    <definedName name="dbrwk12">#REF!</definedName>
    <definedName name="dbrwk2" localSheetId="2">#REF!</definedName>
    <definedName name="dbrwk2" localSheetId="3">#REF!</definedName>
    <definedName name="dbrwk2">#REF!</definedName>
    <definedName name="dbrwk3" localSheetId="2">#REF!</definedName>
    <definedName name="dbrwk3" localSheetId="3">#REF!</definedName>
    <definedName name="dbrwk3">#REF!</definedName>
    <definedName name="dbrwk4" localSheetId="2">#REF!</definedName>
    <definedName name="dbrwk4" localSheetId="3">#REF!</definedName>
    <definedName name="dbrwk4">#REF!</definedName>
    <definedName name="dbrwk5" localSheetId="2">#REF!</definedName>
    <definedName name="dbrwk5" localSheetId="3">#REF!</definedName>
    <definedName name="dbrwk5">#REF!</definedName>
    <definedName name="dbrwk6" localSheetId="2">#REF!</definedName>
    <definedName name="dbrwk6" localSheetId="3">#REF!</definedName>
    <definedName name="dbrwk6">#REF!</definedName>
    <definedName name="dbrwk7" localSheetId="2">#REF!</definedName>
    <definedName name="dbrwk7" localSheetId="3">#REF!</definedName>
    <definedName name="dbrwk7">#REF!</definedName>
    <definedName name="dbrwk8" localSheetId="2">#REF!</definedName>
    <definedName name="dbrwk8" localSheetId="3">#REF!</definedName>
    <definedName name="dbrwk8">#REF!</definedName>
    <definedName name="dbrwk9" localSheetId="2">#REF!</definedName>
    <definedName name="dbrwk9" localSheetId="3">#REF!</definedName>
    <definedName name="dbrwk9">#REF!</definedName>
    <definedName name="DC">[6]งบการเงิน!#REF!</definedName>
    <definedName name="DCC">[6]งบการเงิน!#REF!</definedName>
    <definedName name="DCCt">[6]งบการเงิน!#REF!</definedName>
    <definedName name="dcrwk1" localSheetId="2">#REF!</definedName>
    <definedName name="dcrwk1" localSheetId="3">#REF!</definedName>
    <definedName name="dcrwk1">#REF!</definedName>
    <definedName name="dcrwk10" localSheetId="2">#REF!</definedName>
    <definedName name="dcrwk10" localSheetId="3">#REF!</definedName>
    <definedName name="dcrwk10">#REF!</definedName>
    <definedName name="dcrwk11" localSheetId="2">#REF!</definedName>
    <definedName name="dcrwk11" localSheetId="3">#REF!</definedName>
    <definedName name="dcrwk11">#REF!</definedName>
    <definedName name="dcrwk12" localSheetId="2">#REF!</definedName>
    <definedName name="dcrwk12" localSheetId="3">#REF!</definedName>
    <definedName name="dcrwk12">#REF!</definedName>
    <definedName name="dcrwk2" localSheetId="2">#REF!</definedName>
    <definedName name="dcrwk2" localSheetId="3">#REF!</definedName>
    <definedName name="dcrwk2">#REF!</definedName>
    <definedName name="dcrwk3" localSheetId="2">#REF!</definedName>
    <definedName name="dcrwk3" localSheetId="3">#REF!</definedName>
    <definedName name="dcrwk3">#REF!</definedName>
    <definedName name="dcrwk4" localSheetId="2">#REF!</definedName>
    <definedName name="dcrwk4" localSheetId="3">#REF!</definedName>
    <definedName name="dcrwk4">#REF!</definedName>
    <definedName name="dcrwk5" localSheetId="2">#REF!</definedName>
    <definedName name="dcrwk5" localSheetId="3">#REF!</definedName>
    <definedName name="dcrwk5">#REF!</definedName>
    <definedName name="dcrwk6" localSheetId="2">#REF!</definedName>
    <definedName name="dcrwk6" localSheetId="3">#REF!</definedName>
    <definedName name="dcrwk6">#REF!</definedName>
    <definedName name="dcrwk7" localSheetId="2">#REF!</definedName>
    <definedName name="dcrwk7" localSheetId="3">#REF!</definedName>
    <definedName name="dcrwk7">#REF!</definedName>
    <definedName name="dcrwk8" localSheetId="2">#REF!</definedName>
    <definedName name="dcrwk8" localSheetId="3">#REF!</definedName>
    <definedName name="dcrwk8">#REF!</definedName>
    <definedName name="dcrwk9" localSheetId="2">#REF!</definedName>
    <definedName name="dcrwk9" localSheetId="3">#REF!</definedName>
    <definedName name="dcrwk9">#REF!</definedName>
    <definedName name="DCt">[6]งบการเงิน!#REF!</definedName>
    <definedName name="DEE">[6]งบการเงิน!#REF!</definedName>
    <definedName name="DelDC" localSheetId="2">#REF!</definedName>
    <definedName name="DelDC" localSheetId="3">#REF!</definedName>
    <definedName name="DelDC">#REF!</definedName>
    <definedName name="DelDm" localSheetId="2">#REF!</definedName>
    <definedName name="DelDm" localSheetId="3">#REF!</definedName>
    <definedName name="DelDm">#REF!</definedName>
    <definedName name="Delivery" localSheetId="2">#REF!</definedName>
    <definedName name="Delivery" localSheetId="3">#REF!</definedName>
    <definedName name="Delivery">#REF!</definedName>
    <definedName name="DelType" localSheetId="2">#REF!</definedName>
    <definedName name="DelType" localSheetId="3">#REF!</definedName>
    <definedName name="DelType">#REF!</definedName>
    <definedName name="deptLookup" localSheetId="2">#REF!</definedName>
    <definedName name="deptLookup" localSheetId="3">#REF!</definedName>
    <definedName name="deptLookup">#REF!</definedName>
    <definedName name="DFA">[6]งบการเงิน!#REF!</definedName>
    <definedName name="DGG">[6]งบการเงิน!#REF!</definedName>
    <definedName name="DII">[6]งบการเงิน!#REF!</definedName>
    <definedName name="DIt">[6]งบการเงิน!#REF!</definedName>
    <definedName name="DItt">[6]งบการเงิน!#REF!</definedName>
    <definedName name="DIttt">[6]งบการเงิน!#REF!</definedName>
    <definedName name="DNN">[6]งบการเงิน!#REF!</definedName>
    <definedName name="DOS">[6]งบการเงิน!#REF!</definedName>
    <definedName name="DRE.">[6]งบการเงิน!#REF!</definedName>
    <definedName name="DREt">[6]งบการเงิน!#REF!</definedName>
    <definedName name="DT">[6]งบการเงิน!#REF!</definedName>
    <definedName name="dumppr" localSheetId="2">#REF!</definedName>
    <definedName name="dumppr" localSheetId="3">#REF!</definedName>
    <definedName name="dumppr">#REF!</definedName>
    <definedName name="EE">[6]งบการเงิน!#REF!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2">#REF!</definedName>
    <definedName name="_xlnm.Extract" localSheetId="3">#REF!</definedName>
    <definedName name="_xlnm.Extract">#REF!</definedName>
    <definedName name="FA">[6]งบการเงิน!#REF!</definedName>
    <definedName name="FC">'[6]cash flow 1'!$H$15</definedName>
    <definedName name="FCC">'[6]cash flow 1'!$H$91</definedName>
    <definedName name="FGF">'[9]cash flow 1'!$H$118</definedName>
    <definedName name="FGG">'[6]cash flow 1'!$H$118</definedName>
    <definedName name="Final_Item___Cost" localSheetId="2">#REF!</definedName>
    <definedName name="Final_Item___Cost" localSheetId="3">#REF!</definedName>
    <definedName name="Final_Item___Cost">#REF!</definedName>
    <definedName name="FIttt">'[6]cash flow 1'!$H$51</definedName>
    <definedName name="FNN">'[6]cash flow 1'!$H$129</definedName>
    <definedName name="FT">'[6]cash flow 1'!$H$108</definedName>
    <definedName name="G\L_FA">'[6]cash flow 1'!$H$66</definedName>
    <definedName name="GG">[6]งบการเงิน!#REF!</definedName>
    <definedName name="GrphActSales" localSheetId="2">#REF!</definedName>
    <definedName name="GrphActSales" localSheetId="3">#REF!</definedName>
    <definedName name="GrphActSales">#REF!</definedName>
    <definedName name="GrphActStk" localSheetId="2">#REF!</definedName>
    <definedName name="GrphActStk" localSheetId="3">#REF!</definedName>
    <definedName name="GrphActStk">#REF!</definedName>
    <definedName name="GrphPlanSales" localSheetId="2">#REF!</definedName>
    <definedName name="GrphPlanSales" localSheetId="3">#REF!</definedName>
    <definedName name="GrphPlanSales">#REF!</definedName>
    <definedName name="GrphTgtStk" localSheetId="2">#REF!</definedName>
    <definedName name="GrphTgtStk" localSheetId="3">#REF!</definedName>
    <definedName name="GrphTgtStk">#REF!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>[6]งบการเงิน!#REF!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2">#REF!</definedName>
    <definedName name="IELWSALES" localSheetId="3">#REF!</definedName>
    <definedName name="IELWSALES">#REF!</definedName>
    <definedName name="IELYSALES" localSheetId="2">#REF!</definedName>
    <definedName name="IELYSALES" localSheetId="3">#REF!</definedName>
    <definedName name="IELYSALES">#REF!</definedName>
    <definedName name="IEPLANSALES" localSheetId="2">#REF!</definedName>
    <definedName name="IEPLANSALES" localSheetId="3">#REF!</definedName>
    <definedName name="IEPLANSALES">#REF!</definedName>
    <definedName name="IESP" localSheetId="2">#REF!</definedName>
    <definedName name="IESP" localSheetId="3">#REF!</definedName>
    <definedName name="IESP">#REF!</definedName>
    <definedName name="II">[6]งบการเงิน!#REF!</definedName>
    <definedName name="INPUTGRID" localSheetId="2">#REF!</definedName>
    <definedName name="INPUTGRID" localSheetId="3">#REF!</definedName>
    <definedName name="INPUTGRID">#REF!</definedName>
    <definedName name="IntFreeCred" localSheetId="2">#REF!</definedName>
    <definedName name="IntFreeCred" localSheetId="3">#REF!</definedName>
    <definedName name="IntFreeCred">#REF!</definedName>
    <definedName name="ioo" localSheetId="2">#REF!</definedName>
    <definedName name="ioo" localSheetId="3">#REF!</definedName>
    <definedName name="ioo">#REF!</definedName>
    <definedName name="It">[6]งบการเงิน!#REF!</definedName>
    <definedName name="Item_2">DATE(YEAR([10]Inv_Dtac!A$16),MONTH([10]Inv_Dtac!A$16)+2,DAY(0))</definedName>
    <definedName name="Item_3">DATE(YEAR([10]Inv_Dtac!A$16),MONTH([10]Inv_Dtac!A$16)+3,DAY(0))</definedName>
    <definedName name="Item_4">DATE(YEAR([10]Inv_Dtac!A$16),MONTH([10]Inv_Dtac!A$16)+4,DAY(0))</definedName>
    <definedName name="Item_Total_Inv" localSheetId="2">IF([10]Inv_Dtac!A$16=[10]Inv_Dtac!$D1,[10]Inv_Dtac!$K1,IF(Item_4=[10]Inv_Dtac!$D1,[10]Inv_Dtac!$H1,IF(Item_3=[10]Inv_Dtac!$D1,[10]Inv_Dtac!$I1,IF(Item_2=[10]Inv_Dtac!$D1,[10]Inv_Dtac!$J1,0))))</definedName>
    <definedName name="Item_Total_Inv" localSheetId="3">IF([10]Inv_Dtac!A$16=[10]Inv_Dtac!$D1,[10]Inv_Dtac!$K1,IF([0]!Item_4=[10]Inv_Dtac!$D1,[10]Inv_Dtac!$H1,IF([0]!Item_3=[10]Inv_Dtac!$D1,[10]Inv_Dtac!$I1,IF([0]!Item_2=[10]Inv_Dtac!$D1,[10]Inv_Dtac!$J1,0))))</definedName>
    <definedName name="Item_Total_Inv">IF([10]Inv_Dtac!A$16=[10]Inv_Dtac!$D1,[10]Inv_Dtac!$K1,IF(Item_4=[10]Inv_Dtac!$D1,[10]Inv_Dtac!$H1,IF(Item_3=[10]Inv_Dtac!$D1,[10]Inv_Dtac!$I1,IF(Item_2=[10]Inv_Dtac!$D1,[10]Inv_Dtac!$J1,0))))</definedName>
    <definedName name="Itt">[6]งบการเงิน!#REF!</definedName>
    <definedName name="Ittt">[6]งบการเงิน!#REF!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>'[1]Statement-BAHT'!#REF!</definedName>
    <definedName name="L" localSheetId="2">#REF!</definedName>
    <definedName name="L" localSheetId="3">#REF!</definedName>
    <definedName name="L">#REF!</definedName>
    <definedName name="LASTCOLUMNCELL" localSheetId="2">#REF!</definedName>
    <definedName name="LASTCOLUMNCELL" localSheetId="3">#REF!</definedName>
    <definedName name="LASTCOLUMNCELL">#REF!</definedName>
    <definedName name="LIST_M">[11]Master!$A$3:$Q$540</definedName>
    <definedName name="lk" localSheetId="2">#REF!</definedName>
    <definedName name="lk" localSheetId="3">#REF!</definedName>
    <definedName name="lk">#REF!</definedName>
    <definedName name="LL" localSheetId="2">#REF!</definedName>
    <definedName name="LL" localSheetId="3">#REF!</definedName>
    <definedName name="LL">#REF!</definedName>
    <definedName name="LWSALES" localSheetId="2">#REF!</definedName>
    <definedName name="LWSALES" localSheetId="3">#REF!</definedName>
    <definedName name="LWSALES">#REF!</definedName>
    <definedName name="LYBin" localSheetId="2">#REF!</definedName>
    <definedName name="LYBin" localSheetId="3">#REF!</definedName>
    <definedName name="LYBin">#REF!</definedName>
    <definedName name="LYHolds" localSheetId="2">#REF!</definedName>
    <definedName name="LYHolds" localSheetId="3">#REF!</definedName>
    <definedName name="LYHolds">#REF!</definedName>
    <definedName name="LYNet" localSheetId="2">#REF!</definedName>
    <definedName name="LYNet" localSheetId="3">#REF!</definedName>
    <definedName name="LYNet">#REF!</definedName>
    <definedName name="LYoos" localSheetId="2">#REF!</definedName>
    <definedName name="LYoos" localSheetId="3">#REF!</definedName>
    <definedName name="LYoos">#REF!</definedName>
    <definedName name="LYReselects" localSheetId="2">#REF!</definedName>
    <definedName name="LYReselects" localSheetId="3">#REF!</definedName>
    <definedName name="LYReselects">#REF!</definedName>
    <definedName name="LYReturns" localSheetId="2">#REF!</definedName>
    <definedName name="LYReturns" localSheetId="3">#REF!</definedName>
    <definedName name="LYReturns">#REF!</definedName>
    <definedName name="LYSales" localSheetId="2">#REF!</definedName>
    <definedName name="LYSales" localSheetId="3">#REF!</definedName>
    <definedName name="LYSales">#REF!</definedName>
    <definedName name="LYTotal" localSheetId="2">#REF!</definedName>
    <definedName name="LYTotal" localSheetId="3">#REF!</definedName>
    <definedName name="LYTotal">#REF!</definedName>
    <definedName name="m">[12]งบการเงิน!#REF!</definedName>
    <definedName name="MAIN">'[1]Statement-BAHT'!#REF!</definedName>
    <definedName name="MARGINPLAN" localSheetId="2">#REF!</definedName>
    <definedName name="MARGINPLAN" localSheetId="3">#REF!</definedName>
    <definedName name="MARGINPLAN">#REF!</definedName>
    <definedName name="MARGINPROJ" localSheetId="2">#REF!</definedName>
    <definedName name="MARGINPROJ" localSheetId="3">#REF!</definedName>
    <definedName name="MARGINPROJ">#REF!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>[6]งบการเงิน!#REF!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>[6]งบการเงิน!#REF!</definedName>
    <definedName name="P">#N/A</definedName>
    <definedName name="page1" localSheetId="2">#REF!</definedName>
    <definedName name="page1" localSheetId="3">#REF!</definedName>
    <definedName name="page1">#REF!</definedName>
    <definedName name="page2" localSheetId="2">#REF!</definedName>
    <definedName name="page2" localSheetId="3">#REF!</definedName>
    <definedName name="page2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>'[8]Palnt-A&amp;B'!$F$6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งบกระแสเงินสด!$A$1:$M$79</definedName>
    <definedName name="_xlnm.Print_Area" localSheetId="2">ส่วนของผู้ถือหุ้น!$A$1:$T$28</definedName>
    <definedName name="_xlnm.Print_Area" localSheetId="3">'ส่วนของผู้ถือหุ้น (ต่อ)'!$A$1:$P$26</definedName>
    <definedName name="_xlnm.Print_Area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2">#REF!</definedName>
    <definedName name="Print_Titles_MI" localSheetId="3">#REF!</definedName>
    <definedName name="Print_Titles_MI">#REF!</definedName>
    <definedName name="PTAX">'[6]cash flow 2'!$G$56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2">#REF!</definedName>
    <definedName name="RawAgencyPrice" localSheetId="3">#REF!</definedName>
    <definedName name="RawAgencyPrice">#REF!</definedName>
    <definedName name="RBData" localSheetId="2">#REF!</definedName>
    <definedName name="RBData" localSheetId="3">#REF!</definedName>
    <definedName name="RBData">#REF!</definedName>
    <definedName name="RE">[6]งบการเงิน!#REF!</definedName>
    <definedName name="Re_1" localSheetId="2">#REF!</definedName>
    <definedName name="Re_1" localSheetId="3">#REF!</definedName>
    <definedName name="Re_1">#REF!</definedName>
    <definedName name="Recover">[13]Macro1!$A$144</definedName>
    <definedName name="Report_Dtac_DL">INDEX([10]Inv_Dtac!$L$1:$L$65536,COLUMN()-COLUMN([10]Report_INV!$D$5)+18+(ROW()-ROW([10]Report_INV!$D$5))*9,1)</definedName>
    <definedName name="Report_Dtac_RBT">INDEX([10]Inv_Dtac!$L$1:$L$65536,COLUMN()-COLUMN([10]Report_INV!$D$5)+17+(ROW()-ROW([10]Report_INV!$D$5))*9,1)</definedName>
    <definedName name="Reselects" localSheetId="2">#REF!</definedName>
    <definedName name="Reselects" localSheetId="3">#REF!</definedName>
    <definedName name="Reselects">#REF!</definedName>
    <definedName name="REt">[6]งบการเงิน!#REF!</definedName>
    <definedName name="rumc" localSheetId="2">#REF!</definedName>
    <definedName name="rumc" localSheetId="3">#REF!</definedName>
    <definedName name="rumc">#REF!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>'[6]cash flow 1'!$H$58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'[14]#REF'!$A$6:$H$145</definedName>
    <definedName name="Sp_2" localSheetId="2">#REF!</definedName>
    <definedName name="Sp_2" localSheetId="3">#REF!</definedName>
    <definedName name="Sp_2">#REF!</definedName>
    <definedName name="Sp_Item" localSheetId="2">#REF!</definedName>
    <definedName name="Sp_Item" localSheetId="3">#REF!</definedName>
    <definedName name="Sp_Item">#REF!</definedName>
    <definedName name="Sp_Total" localSheetId="2">#REF!</definedName>
    <definedName name="Sp_Total" localSheetId="3">#REF!</definedName>
    <definedName name="Sp_Total">#REF!</definedName>
    <definedName name="sss">'[1]Statement-BAHT'!#REF!</definedName>
    <definedName name="stock" localSheetId="2">#REF!</definedName>
    <definedName name="stock" localSheetId="3">#REF!</definedName>
    <definedName name="stock">#REF!</definedName>
    <definedName name="stp" localSheetId="2">#REF!</definedName>
    <definedName name="stp" localSheetId="3">#REF!</definedName>
    <definedName name="stp">#REF!</definedName>
    <definedName name="Sum_Item_All">SUMIF([10]Inv_Dtac!$G$18:$G$1176,[10]Inv_Dtac!$G1,[10]Inv_Dtac!A$18:A$1176)</definedName>
    <definedName name="T">[6]งบการเงิน!#REF!</definedName>
    <definedName name="TABLE">'[14]#REF'!$A$1:$B$642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2">#REF!</definedName>
    <definedName name="TOTALS" localSheetId="3">#REF!</definedName>
    <definedName name="TOTALS">#REF!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2">#REF!</definedName>
    <definedName name="u_pang" localSheetId="3">#REF!</definedName>
    <definedName name="u_pang">#REF!</definedName>
    <definedName name="Uangel_Inv_Period">SUMPRODUCT( N(MONTH([10]Uangel_Dtac!$D$18:$D$502) =MONTH('[10]RBT_Inv&amp;Period'!$C1))*N(YEAR([10]Uangel_Dtac!$D$18:$D$502) =YEAR('[10]RBT_Inv&amp;Period'!$C1)),[10]Uangel_Dtac!C$18:C$502)</definedName>
    <definedName name="unnamed" localSheetId="2">#REF!</definedName>
    <definedName name="unnamed" localSheetId="3">#REF!</definedName>
    <definedName name="unnamed">#REF!</definedName>
    <definedName name="Unreailzed">'[6]cash flow 2'!$G$30</definedName>
    <definedName name="US" localSheetId="2">#REF!</definedName>
    <definedName name="US" localSheetId="3">#REF!</definedName>
    <definedName name="US">#REF!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>'[15]GL 2548'!#REF!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2">#REF!</definedName>
    <definedName name="Value_1" localSheetId="3">#REF!</definedName>
    <definedName name="Value_1">#REF!</definedName>
    <definedName name="x" localSheetId="2">#REF!</definedName>
    <definedName name="x" localSheetId="3">#REF!</definedName>
    <definedName name="x">#REF!</definedName>
    <definedName name="XA">[6]งบการเงิน!#REF!</definedName>
    <definedName name="XAAt">[6]งบการเงิน!#REF!</definedName>
    <definedName name="XAt">[6]งบการเงิน!#REF!</definedName>
    <definedName name="XC">[6]งบการเงิน!#REF!</definedName>
    <definedName name="XCC">[6]งบการเงิน!#REF!</definedName>
    <definedName name="XCCt">[6]งบการเงิน!#REF!</definedName>
    <definedName name="XCt">[6]งบการเงิน!#REF!</definedName>
    <definedName name="XEE">[6]งบการเงิน!#REF!</definedName>
    <definedName name="XFA">[6]งบการเงิน!#REF!</definedName>
    <definedName name="XGG">[6]งบการเงิน!#REF!</definedName>
    <definedName name="XII">[6]งบการเงิน!#REF!</definedName>
    <definedName name="XIt">[6]งบการเงิน!#REF!</definedName>
    <definedName name="Xitt">[6]งบการเงิน!#REF!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>[6]งบการเงิน!#REF!</definedName>
    <definedName name="XOS">[6]งบการเงิน!#REF!</definedName>
    <definedName name="XRE">[6]งบการเงิน!#REF!</definedName>
    <definedName name="XREt">[6]งบการเงิน!#REF!</definedName>
    <definedName name="XT">[6]งบการเงิน!#REF!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2">#REF!</definedName>
    <definedName name="z" localSheetId="3">#REF!</definedName>
    <definedName name="z">#REF!</definedName>
    <definedName name="zz" localSheetId="2">#REF!</definedName>
    <definedName name="zz" localSheetId="3">#REF!</definedName>
    <definedName name="zz">#REF!</definedName>
    <definedName name="แ" localSheetId="2">#REF!</definedName>
    <definedName name="แ" localSheetId="3">#REF!</definedName>
    <definedName name="แ">#REF!</definedName>
    <definedName name="แคบ" localSheetId="2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>[16]งบการเงิน!#REF!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2">#REF!</definedName>
    <definedName name="ฟ" localSheetId="3">#REF!</definedName>
    <definedName name="ฟ">#REF!</definedName>
    <definedName name="ม">'[6]cash flow 1'!$H$129</definedName>
    <definedName name="ยกไปเครดิต">'[17]งบทดลอง - ต.ค.2547'!$H$8:$H$305</definedName>
    <definedName name="ยกไปเดบิต">'[17]งบทดลอง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>'[17]งบทดลอง - ต.ค.2547'!$A$8:$A$305</definedName>
    <definedName name="ล">[6]งบการเงิน!#REF!</definedName>
    <definedName name="ส">'[6]cash flow 1'!$H$91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4" i="1" l="1"/>
  <c r="N20" i="4"/>
  <c r="R23" i="4" l="1"/>
  <c r="R20" i="4" l="1"/>
  <c r="P20" i="4"/>
  <c r="T17" i="4"/>
  <c r="T20" i="4" s="1"/>
  <c r="R24" i="4" l="1"/>
  <c r="N23" i="4"/>
  <c r="P23" i="4" s="1"/>
  <c r="P24" i="4" s="1"/>
  <c r="F96" i="1"/>
  <c r="F64" i="1"/>
  <c r="F58" i="1"/>
  <c r="F31" i="1"/>
  <c r="F21" i="1"/>
  <c r="F32" i="1" s="1"/>
  <c r="N24" i="4" l="1"/>
  <c r="T23" i="4"/>
  <c r="T24" i="4" s="1"/>
  <c r="F65" i="1"/>
  <c r="F97" i="1" s="1"/>
  <c r="J94" i="1" l="1"/>
  <c r="J96" i="1" s="1"/>
  <c r="J64" i="1"/>
  <c r="J58" i="1"/>
  <c r="J31" i="1"/>
  <c r="J21" i="1"/>
  <c r="J65" i="1" l="1"/>
  <c r="J97" i="1" s="1"/>
  <c r="J32" i="1"/>
  <c r="N20" i="7" l="1"/>
  <c r="N21" i="7" s="1"/>
  <c r="P20" i="7" l="1"/>
  <c r="P21" i="7" s="1"/>
</calcChain>
</file>

<file path=xl/sharedStrings.xml><?xml version="1.0" encoding="utf-8"?>
<sst xmlns="http://schemas.openxmlformats.org/spreadsheetml/2006/main" count="336" uniqueCount="192">
  <si>
    <t>บริษัท อินฟอร์เมชั่น แอนด์ คอมมิวนิเคชั่น เน็ทเวิร์คส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</si>
  <si>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</si>
  <si>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</si>
  <si>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</si>
  <si>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</si>
  <si>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</si>
  <si>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</si>
  <si>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</si>
  <si>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</si>
  <si>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>ลูกหนี้การค้าและลูกหนี้อื่น</t>
  </si>
  <si>
    <t>รายได้ที่ยังไม่เรียกชำระ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</si>
  <si>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</si>
  <si>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</si>
  <si>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</si>
  <si>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</si>
  <si>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</si>
  <si>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</si>
  <si>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</si>
  <si>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</si>
  <si>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</si>
  <si>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>สินทรัพย์ไม่มีตัวตน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</si>
  <si>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</si>
  <si>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</si>
  <si>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</si>
  <si>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</si>
  <si>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</si>
  <si>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</si>
  <si>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</si>
  <si>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เจ้าหนี้การค้าและเจ้าหนี้อื่น</t>
  </si>
  <si>
    <t>ต้นทุนที่ยังไม่เรียกชำระ</t>
  </si>
  <si>
    <t>รายได้รับล่วงหน้าจากลูกค้า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</si>
  <si>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</si>
  <si>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</si>
  <si>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</si>
  <si>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</si>
  <si>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สำรองผลประโยชน์ระยะยาวของพนักงาน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</si>
  <si>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</si>
  <si>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</si>
  <si>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</si>
  <si>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</si>
  <si>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</si>
  <si>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</si>
  <si>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</si>
  <si>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</si>
  <si>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</si>
  <si>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</si>
  <si>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</si>
  <si>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หุ้นสามัญ 450,000,000 หุ้น มูลค่าหุ้นละ 0.50 บาท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</si>
  <si>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</si>
  <si>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</si>
  <si>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</si>
  <si>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</si>
  <si>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</si>
  <si>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</si>
  <si>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</si>
  <si>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</si>
  <si>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</si>
  <si>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</si>
  <si>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</si>
  <si>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</si>
  <si>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</si>
  <si>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</si>
  <si>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กำไรก่อนค่าใช้จ่ายภาษีเงินได้</t>
  </si>
  <si>
    <t>ค่าใช้จ่ายภาษีเงินได้</t>
  </si>
  <si>
    <t>การแบ่งปันกำไร</t>
  </si>
  <si>
    <t>ส่วนที่เป็นของผู้ถือหุ้นของบริษัทฯ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</si>
  <si>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</si>
  <si>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</si>
  <si>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</si>
  <si>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</si>
  <si>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</si>
  <si>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</si>
  <si>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 xml:space="preserve">งบแสดงการเปลี่ยนแปลงส่วนของผู้ถือหุ้น 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</si>
  <si>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</si>
  <si>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</si>
  <si>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</si>
  <si>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</si>
  <si>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</si>
  <si>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</si>
  <si>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</si>
  <si>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</si>
  <si>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</si>
  <si>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</si>
  <si>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</si>
  <si>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</si>
  <si>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</si>
  <si>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</si>
  <si>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</si>
  <si>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</si>
  <si>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</si>
  <si>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</si>
  <si>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ยอดคงเหลือ ณ วันที่ 1 มกราคม 2562 - ตามที่รายงานไว้เดิม</t>
  </si>
  <si>
    <t>ผลสะสมจากการเปลี่ยนแปลงนโยบายการบัญชีเนื่องจาก</t>
  </si>
  <si>
    <t xml:space="preserve">   การนำมาตรฐานการรายงานทางการเงินใหม่มาถือปฏิบัติ</t>
  </si>
  <si>
    <t>ยอดคงเหลือ ณ วันที่ 1 มกราคม 2562 - หลังการปรับปรุง</t>
  </si>
  <si>
    <t>ส่วนของผู้มีส่วนได้เสียที่ไม่มีอำนาจควบคุมของ</t>
  </si>
  <si>
    <t xml:space="preserve">   บริษัทย่อยเพิ่มขึ้นจากการลงทุนในบริษัทย่อย</t>
  </si>
  <si>
    <t>ยอดคงเหลือ ณ วันที่ 1 มกราคม 2562 - ตามที่รายเงินไว้เดิม</t>
  </si>
  <si>
    <t>จัดสรรเป็นทุนสำรอง</t>
  </si>
  <si>
    <t>กำไรก่อนภาษี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</si>
  <si>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</si>
  <si>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</si>
  <si>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สำรองผลประโยชน์ระยะยาวของพนักงาน</t>
  </si>
  <si>
    <t xml:space="preserve">   กำไรจากอัตราแลกเปลี่ยนที่ยังไม่เกิดขึ้นจริง</t>
  </si>
  <si>
    <t xml:space="preserve">   ดอกเบี้ยรับ</t>
  </si>
  <si>
    <t>สินทรัพย์ดำเนินงาน (เพิ่มขึ้น) ลดลง</t>
  </si>
  <si>
    <t xml:space="preserve">   ลูกหนี้การค้าและลูกหนี้อื่น</t>
  </si>
  <si>
    <t xml:space="preserve">   รายได้ที่ยังไม่เรียกชำระ</t>
  </si>
  <si>
    <t xml:space="preserve">   สินค้าคงเหลือ</t>
  </si>
  <si>
    <t xml:space="preserve">   เงินจ่ายล่วงหน้าค่าสินค้าและบริการ</t>
  </si>
  <si>
    <t xml:space="preserve">   สินทรัพย์หมุนเวียนอื่น</t>
  </si>
  <si>
    <t xml:space="preserve">   สินทรัพย์ไม่หมุนเวียนอื่น</t>
  </si>
  <si>
    <t>ดอกเบี้ยรับ</t>
  </si>
  <si>
    <t>หนี้สินดำเนินงานเพิ่มขึ้น (ลดลง)</t>
  </si>
  <si>
    <t xml:space="preserve">   เจ้าหนี้การค้าและเจ้าหนี้อื่น</t>
  </si>
  <si>
    <t xml:space="preserve">   ต้นทุนที่ยังไม่เรียกชำระ</t>
  </si>
  <si>
    <t xml:space="preserve">   รายได้รับล่วงหน้าจากลูกค้า</t>
  </si>
  <si>
    <t xml:space="preserve">   หนี้สินหมุนเวียนอื่น</t>
  </si>
  <si>
    <t>กระแสเงินสดจากกิจกรรมลงทุน</t>
  </si>
  <si>
    <t>เงินลงทุนชั่วคราว (เพิ่มขึ้น) ลดลง</t>
  </si>
  <si>
    <t>เงินฝากธนาคารที่มีภาระค้ำประกัน (เพิ่มขึ้น) ลดลง</t>
  </si>
  <si>
    <t>ซื้ออุปกรณ์</t>
  </si>
  <si>
    <t>กระแสเงินสดจากกิจกรรมจัดหาเงิน</t>
  </si>
  <si>
    <t>เงินกู้ยืมระยะสั้นจากสถาบันการเงินเพิ่มขึ้น</t>
  </si>
  <si>
    <t>อุปกรณ์เพิ่มขึ้นจากเจ้าหนี้อื่น</t>
  </si>
  <si>
    <t xml:space="preserve">เงินสดจ่ายสุทธิเพื่อซื้อเงินลงทุนในบริษัทย่อย </t>
  </si>
  <si>
    <t>งบกำไรขาดทุนเบ็ดเสร็จ (ต่อ)</t>
  </si>
  <si>
    <t>- 3 -</t>
  </si>
  <si>
    <t>- 4 -</t>
  </si>
  <si>
    <t>- 5 -</t>
  </si>
  <si>
    <t>- 6 -</t>
  </si>
  <si>
    <t>ณ วันที่ 31 มีนาคม 2563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</si>
  <si>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</si>
  <si>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</si>
  <si>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ณ วันที่ 31</t>
  </si>
  <si>
    <t>มีนาคม 2563</t>
  </si>
  <si>
    <t>ธันวาคม 2562</t>
  </si>
  <si>
    <t>หมายเหตุประกอบงบการเงินระหว่างกาลเป็นส่วนหนึ่งของงบการเงินระหว่างกาลนี้</t>
  </si>
  <si>
    <t xml:space="preserve">ภายในหนึ่งปี </t>
  </si>
  <si>
    <t>สำหรับงวดสามเดือนสิ้นสุดวันที่ 31 มีนาคม 2563</t>
  </si>
  <si>
    <t>2563</t>
  </si>
  <si>
    <t>2562</t>
  </si>
  <si>
    <t>กำไรก่อนค่าใช้จ่ายทางการเงิน</t>
  </si>
  <si>
    <t>และค่าใช้จ่ายภาษีเงินได้</t>
  </si>
  <si>
    <t>- 8 -</t>
  </si>
  <si>
    <t>- 9 -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</si>
  <si>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</si>
  <si>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</si>
  <si>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- 7 -</t>
  </si>
  <si>
    <t>- 11 -</t>
  </si>
  <si>
    <t>(หน่วย: พันบาท)</t>
  </si>
  <si>
    <t>กำไรสำหรับงวด</t>
  </si>
  <si>
    <t xml:space="preserve">กำไรขาดทุนเบ็ดเสร็จอื่นสำหรับงวด </t>
  </si>
  <si>
    <t xml:space="preserve">กำไรขาดทุนเบ็ดเสร็จรวมสำหรับงวด </t>
  </si>
  <si>
    <t>กำไรขาดทุนเบ็ดเสร็จรวมสำหรับงวด</t>
  </si>
  <si>
    <t>ยอดคงเหลือ ณ วันที่ 31 มีนาคม 2562</t>
  </si>
  <si>
    <t>ยอดคงเหลือ ณ วันที่ 1 มกราคม 2563</t>
  </si>
  <si>
    <t>ทุนเรือนหุ้นที่ออก</t>
  </si>
  <si>
    <t>มูลค่าหุ้นสามัญ</t>
  </si>
  <si>
    <t>ของบริษัท</t>
  </si>
  <si>
    <t>ยอดคงเหลือ ณ วันที่ 31 มีนาคม 2563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</si>
  <si>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</si>
  <si>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</si>
  <si>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เงินสดและรายการเทียบเท่าเงินสดเพิ่มขึ้น (ลดลง) สุทธิ</t>
  </si>
  <si>
    <t>การได้มาซึ่งสิทธิการใช้สินทรัพย์ภายใต้สัญญาเช่า</t>
  </si>
  <si>
    <t>สินทรัพย์สิทธิการใช้</t>
  </si>
  <si>
    <t>หนี้สินตามสัญญาเช่าที่ถึงกำหนดชำระ</t>
  </si>
  <si>
    <t>หนี้สินตามสัญญาเช่า - สุทธิจากส่วนที่ถึง</t>
  </si>
  <si>
    <t xml:space="preserve">กำหนดชำระภายในหนึ่งปี </t>
  </si>
  <si>
    <t>หนี้สินและส่วนของผู้ถือหุ้น (ต่อ)</t>
  </si>
  <si>
    <t>ส่วนของผู้ถือหุ้นของบริษัท</t>
  </si>
  <si>
    <t>(ปรับปรุงใหม่)</t>
  </si>
  <si>
    <t>ส่วนที่เป็นของผู้ถือหุ้นของบริษัท</t>
  </si>
  <si>
    <t xml:space="preserve">   กำไรส่วนที่เป็นของผู้ถือหุ้นของบริษัท (บาทต่อหุ้น)</t>
  </si>
  <si>
    <t>เงินสดได้มาจาก (ใช้ไปใน) กิจกรรมดำเนินงาน</t>
  </si>
  <si>
    <t>เงินสดสุทธิได้มาจาก (ใช้ไปใน) กิจกรรมดำเนินงาน</t>
  </si>
  <si>
    <t>เงินสดรับดอกเบี้ยรับ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</si>
  <si>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</si>
  <si>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</si>
  <si>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กำไรขาดทุนเบ็ดเสร็จรวมสำหรับงวด (ปรับปรุงใหม่)</t>
  </si>
  <si>
    <t>ดอกเบี้ยจ่าย</t>
  </si>
  <si>
    <t>เงินสดจ่ายดอกเบี้ย</t>
  </si>
  <si>
    <t>เงินสดจ่ายหนี้สินตามสัญญาเช่า</t>
  </si>
  <si>
    <t>รายการปรับกระทบยอดกำไรก่อนภาษีเป็น</t>
  </si>
  <si>
    <t>เงินสดรับ (จ่าย) จากกิจกรรมดำเนินงาน</t>
  </si>
  <si>
    <t>สำรองค่าปรับงานล่าช้าและการรับประกัน</t>
  </si>
  <si>
    <t xml:space="preserve">ผลงาน (โอนกลับ) </t>
  </si>
  <si>
    <t>ขาดทุน (กำไร) จากอัตราแลกเปลี่ยนที่ยัง</t>
  </si>
  <si>
    <t>ไม่เกิดขึ้นจริง</t>
  </si>
  <si>
    <t>18, 22</t>
  </si>
  <si>
    <t xml:space="preserve">      22</t>
  </si>
  <si>
    <t>จ่ายภาษีเงินได้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</si>
</sst>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\ ;\(#,##0\);&quot;-  &quot;\ \ \ "/>
    <numFmt numFmtId="167" formatCode="#,##0.00\ ;\(#,##0.00\);&quot;-  &quot;\ \ \ "/>
    <numFmt numFmtId="168" formatCode="#,##0;\(#,##0\)"/>
    <numFmt numFmtId="169" formatCode="#,##0;\(#,##0\);\-"/>
    <numFmt numFmtId="170" formatCode="_(* #,##0_);_(* \(#,##0\);_(* &quot;-&quot;??_);_(@_)"/>
    <numFmt numFmtId="171" formatCode="_-* #,##0.000_-;\-* #,##0.000_-;_-* &quot;-&quot;???_-;_-@_-"/>
    <numFmt numFmtId="172" formatCode="_-* #,##0_-;\-* #,##0_-;_-* &quot;-&quot;?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Angsana New"/>
      <family val="1"/>
    </font>
    <font>
      <sz val="14"/>
      <name val="Cordia New"/>
      <family val="2"/>
    </font>
    <font>
      <b/>
      <sz val="16"/>
      <color theme="1"/>
      <name val="Angsana New"/>
      <family val="1"/>
    </font>
    <font>
      <sz val="14"/>
      <color theme="1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sz val="13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3"/>
      <name val="Angsana New"/>
      <family val="1"/>
    </font>
    <font>
      <b/>
      <sz val="12"/>
      <name val="Angsana New"/>
      <family val="1"/>
    </font>
    <font>
      <sz val="14"/>
      <name val="Cordia New"/>
      <family val="2"/>
    </font>
    <font>
      <b/>
      <sz val="14"/>
      <name val="Angsana New"/>
      <family val="1"/>
    </font>
    <font>
      <sz val="11"/>
      <color theme="1"/>
      <name val="Calibri"/>
      <family val="2"/>
      <charset val="222"/>
      <scheme val="minor"/>
    </font>
    <font>
      <b/>
      <u/>
      <sz val="16"/>
      <name val="Angsana New"/>
      <family val="1"/>
    </font>
    <font>
      <sz val="16"/>
      <color theme="1"/>
      <name val="Calibri"/>
      <family val="2"/>
      <charset val="222"/>
      <scheme val="minor"/>
    </font>
    <font>
      <sz val="11"/>
      <color theme="1"/>
      <name val="Angsana New"/>
      <family val="1"/>
    </font>
    <font>
      <sz val="14"/>
      <color theme="1"/>
      <name val="Calibri"/>
      <family val="2"/>
      <charset val="222"/>
      <scheme val="minor"/>
    </font>
    <font>
      <b/>
      <sz val="14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1" fillId="0" borderId="0"/>
    <xf numFmtId="165" fontId="2" fillId="0" borderId="0" applyFont="0" applyFill="0" applyBorder="0" applyAlignment="0" applyProtection="0"/>
    <xf numFmtId="0" fontId="2" fillId="0" borderId="0"/>
    <xf numFmtId="165" fontId="12" fillId="0" borderId="0" applyFont="0" applyFill="0" applyBorder="0" applyAlignment="0" applyProtection="0"/>
    <xf numFmtId="0" fontId="15" fillId="0" borderId="0"/>
    <xf numFmtId="0" fontId="2" fillId="0" borderId="0"/>
    <xf numFmtId="43" fontId="17" fillId="0" borderId="0" applyFont="0" applyFill="0" applyBorder="0" applyAlignment="0" applyProtection="0"/>
  </cellStyleXfs>
  <cellXfs count="134">
    <xf numFmtId="0" fontId="0" fillId="0" borderId="0" xfId="0"/>
    <xf numFmtId="166" fontId="5" fillId="0" borderId="0" xfId="1" applyNumberFormat="1" applyFont="1" applyFill="1" applyBorder="1" applyAlignment="1">
      <alignment vertical="center"/>
    </xf>
    <xf numFmtId="166" fontId="5" fillId="0" borderId="2" xfId="1" applyNumberFormat="1" applyFont="1" applyFill="1" applyBorder="1" applyAlignment="1">
      <alignment vertical="center"/>
    </xf>
    <xf numFmtId="166" fontId="5" fillId="0" borderId="3" xfId="1" applyNumberFormat="1" applyFont="1" applyFill="1" applyBorder="1" applyAlignment="1">
      <alignment vertical="center"/>
    </xf>
    <xf numFmtId="166" fontId="5" fillId="0" borderId="1" xfId="1" applyNumberFormat="1" applyFont="1" applyFill="1" applyBorder="1" applyAlignment="1">
      <alignment vertical="center"/>
    </xf>
    <xf numFmtId="166" fontId="5" fillId="0" borderId="4" xfId="1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170" fontId="9" fillId="0" borderId="0" xfId="4" applyNumberFormat="1" applyFont="1" applyFill="1" applyBorder="1" applyAlignment="1">
      <alignment vertical="center"/>
    </xf>
    <xf numFmtId="170" fontId="9" fillId="0" borderId="0" xfId="4" applyNumberFormat="1" applyFont="1" applyFill="1" applyAlignment="1">
      <alignment vertical="center"/>
    </xf>
    <xf numFmtId="170" fontId="10" fillId="0" borderId="0" xfId="4" applyNumberFormat="1" applyFont="1" applyFill="1" applyBorder="1" applyAlignment="1">
      <alignment vertical="center"/>
    </xf>
    <xf numFmtId="170" fontId="10" fillId="0" borderId="0" xfId="4" applyNumberFormat="1" applyFont="1" applyFill="1" applyAlignment="1">
      <alignment vertical="center"/>
    </xf>
    <xf numFmtId="169" fontId="7" fillId="0" borderId="0" xfId="6" applyNumberFormat="1" applyFont="1" applyFill="1" applyBorder="1" applyAlignment="1">
      <alignment vertical="center"/>
    </xf>
    <xf numFmtId="169" fontId="7" fillId="0" borderId="0" xfId="3" applyNumberFormat="1" applyFont="1" applyFill="1" applyAlignment="1">
      <alignment horizontal="center" vertical="center"/>
    </xf>
    <xf numFmtId="49" fontId="7" fillId="0" borderId="0" xfId="3" applyNumberFormat="1" applyFont="1" applyFill="1" applyAlignment="1">
      <alignment horizontal="center" vertical="center"/>
    </xf>
    <xf numFmtId="170" fontId="7" fillId="0" borderId="0" xfId="4" applyNumberFormat="1" applyFont="1" applyFill="1" applyBorder="1" applyAlignment="1">
      <alignment vertical="center"/>
    </xf>
    <xf numFmtId="170" fontId="7" fillId="0" borderId="0" xfId="4" applyNumberFormat="1" applyFont="1" applyFill="1" applyAlignment="1">
      <alignment vertical="center"/>
    </xf>
    <xf numFmtId="166" fontId="6" fillId="0" borderId="0" xfId="1" applyNumberFormat="1" applyFont="1" applyFill="1" applyBorder="1" applyAlignment="1">
      <alignment vertical="center"/>
    </xf>
    <xf numFmtId="168" fontId="8" fillId="0" borderId="0" xfId="4" applyNumberFormat="1" applyFont="1" applyFill="1" applyAlignment="1">
      <alignment horizontal="right" vertical="center"/>
    </xf>
    <xf numFmtId="167" fontId="5" fillId="0" borderId="4" xfId="1" applyNumberFormat="1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8" fontId="8" fillId="0" borderId="0" xfId="9" applyNumberFormat="1" applyFont="1" applyFill="1" applyAlignment="1">
      <alignment horizontal="right"/>
    </xf>
    <xf numFmtId="168" fontId="8" fillId="0" borderId="0" xfId="9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68" fontId="5" fillId="0" borderId="5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1" fillId="0" borderId="0" xfId="0" applyFont="1" applyFill="1"/>
    <xf numFmtId="49" fontId="7" fillId="0" borderId="1" xfId="0" applyNumberFormat="1" applyFont="1" applyFill="1" applyBorder="1" applyAlignment="1">
      <alignment horizontal="center" vertical="center"/>
    </xf>
    <xf numFmtId="43" fontId="4" fillId="0" borderId="0" xfId="9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168" fontId="7" fillId="0" borderId="0" xfId="0" applyNumberFormat="1" applyFont="1" applyFill="1" applyBorder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right" vertical="center"/>
    </xf>
    <xf numFmtId="168" fontId="7" fillId="0" borderId="0" xfId="2" applyNumberFormat="1" applyFont="1" applyFill="1" applyAlignment="1">
      <alignment horizontal="right" vertical="center"/>
    </xf>
    <xf numFmtId="169" fontId="7" fillId="0" borderId="0" xfId="2" applyNumberFormat="1" applyFont="1" applyFill="1" applyAlignment="1">
      <alignment horizontal="right" vertical="center"/>
    </xf>
    <xf numFmtId="169" fontId="7" fillId="0" borderId="0" xfId="2" applyNumberFormat="1" applyFont="1" applyFill="1" applyAlignment="1">
      <alignment vertical="center"/>
    </xf>
    <xf numFmtId="168" fontId="7" fillId="0" borderId="0" xfId="2" applyNumberFormat="1" applyFont="1" applyFill="1" applyAlignment="1">
      <alignment horizontal="center" vertical="center"/>
    </xf>
    <xf numFmtId="168" fontId="13" fillId="0" borderId="0" xfId="2" applyNumberFormat="1" applyFont="1" applyFill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7" fillId="0" borderId="0" xfId="3" applyFont="1" applyFill="1" applyAlignment="1">
      <alignment vertical="center"/>
    </xf>
    <xf numFmtId="169" fontId="7" fillId="0" borderId="0" xfId="3" applyNumberFormat="1" applyFont="1" applyFill="1" applyBorder="1" applyAlignment="1">
      <alignment horizontal="center" vertical="center"/>
    </xf>
    <xf numFmtId="169" fontId="7" fillId="0" borderId="0" xfId="2" applyNumberFormat="1" applyFont="1" applyFill="1" applyAlignment="1">
      <alignment horizontal="center" vertical="center"/>
    </xf>
    <xf numFmtId="0" fontId="13" fillId="0" borderId="0" xfId="2" applyFont="1" applyFill="1" applyAlignment="1">
      <alignment vertical="center"/>
    </xf>
    <xf numFmtId="0" fontId="13" fillId="0" borderId="0" xfId="3" applyFont="1" applyFill="1" applyAlignment="1">
      <alignment vertical="center"/>
    </xf>
    <xf numFmtId="164" fontId="7" fillId="0" borderId="0" xfId="0" applyNumberFormat="1" applyFont="1" applyFill="1" applyAlignment="1">
      <alignment horizontal="center" vertical="top"/>
    </xf>
    <xf numFmtId="171" fontId="7" fillId="0" borderId="0" xfId="0" applyNumberFormat="1" applyFont="1" applyFill="1" applyAlignment="1">
      <alignment horizontal="center" vertical="top"/>
    </xf>
    <xf numFmtId="170" fontId="14" fillId="0" borderId="0" xfId="2" applyNumberFormat="1" applyFont="1" applyFill="1" applyAlignment="1">
      <alignment vertical="center"/>
    </xf>
    <xf numFmtId="0" fontId="14" fillId="0" borderId="0" xfId="2" applyFont="1" applyFill="1" applyAlignment="1">
      <alignment vertical="center"/>
    </xf>
    <xf numFmtId="170" fontId="10" fillId="0" borderId="0" xfId="2" applyNumberFormat="1" applyFont="1" applyFill="1" applyAlignment="1">
      <alignment vertical="center"/>
    </xf>
    <xf numFmtId="164" fontId="7" fillId="0" borderId="1" xfId="0" applyNumberFormat="1" applyFont="1" applyFill="1" applyBorder="1" applyAlignment="1">
      <alignment horizontal="center" vertical="top"/>
    </xf>
    <xf numFmtId="171" fontId="7" fillId="0" borderId="1" xfId="0" applyNumberFormat="1" applyFont="1" applyFill="1" applyBorder="1" applyAlignment="1">
      <alignment horizontal="center" vertical="top"/>
    </xf>
    <xf numFmtId="172" fontId="7" fillId="0" borderId="0" xfId="0" applyNumberFormat="1" applyFont="1" applyFill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top"/>
    </xf>
    <xf numFmtId="164" fontId="7" fillId="0" borderId="0" xfId="0" applyNumberFormat="1" applyFont="1" applyFill="1" applyBorder="1" applyAlignment="1">
      <alignment horizontal="center" vertical="top"/>
    </xf>
    <xf numFmtId="168" fontId="6" fillId="0" borderId="0" xfId="2" applyNumberFormat="1" applyFont="1" applyFill="1"/>
    <xf numFmtId="0" fontId="10" fillId="0" borderId="0" xfId="3" applyFont="1" applyFill="1" applyAlignment="1">
      <alignment vertical="center"/>
    </xf>
    <xf numFmtId="0" fontId="9" fillId="0" borderId="0" xfId="2" applyFont="1" applyFill="1" applyAlignment="1">
      <alignment vertical="center"/>
    </xf>
    <xf numFmtId="168" fontId="6" fillId="0" borderId="0" xfId="2" applyNumberFormat="1" applyFont="1" applyFill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49" fontId="14" fillId="0" borderId="0" xfId="3" applyNumberFormat="1" applyFont="1" applyFill="1" applyAlignment="1">
      <alignment horizontal="center" vertical="center"/>
    </xf>
    <xf numFmtId="169" fontId="14" fillId="0" borderId="0" xfId="3" applyNumberFormat="1" applyFont="1" applyFill="1" applyAlignment="1">
      <alignment vertical="center"/>
    </xf>
    <xf numFmtId="169" fontId="14" fillId="0" borderId="0" xfId="3" applyNumberFormat="1" applyFont="1" applyFill="1" applyAlignment="1">
      <alignment horizontal="right" vertical="center"/>
    </xf>
    <xf numFmtId="168" fontId="8" fillId="0" borderId="0" xfId="9" applyNumberFormat="1" applyFont="1" applyFill="1" applyAlignment="1">
      <alignment horizontal="right" vertical="top"/>
    </xf>
    <xf numFmtId="0" fontId="8" fillId="0" borderId="0" xfId="7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top"/>
    </xf>
    <xf numFmtId="0" fontId="21" fillId="0" borderId="0" xfId="0" applyFont="1" applyFill="1" applyAlignment="1">
      <alignment vertical="center"/>
    </xf>
    <xf numFmtId="0" fontId="22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left" vertical="center"/>
    </xf>
    <xf numFmtId="169" fontId="7" fillId="0" borderId="1" xfId="3" applyNumberFormat="1" applyFont="1" applyFill="1" applyBorder="1" applyAlignment="1">
      <alignment horizontal="center" vertical="center"/>
    </xf>
    <xf numFmtId="168" fontId="8" fillId="0" borderId="0" xfId="2" applyNumberFormat="1" applyFont="1" applyFill="1" applyAlignment="1">
      <alignment horizontal="center" vertical="center"/>
    </xf>
    <xf numFmtId="169" fontId="14" fillId="0" borderId="0" xfId="3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right" vertical="center"/>
    </xf>
    <xf numFmtId="168" fontId="6" fillId="0" borderId="0" xfId="2" applyNumberFormat="1" applyFont="1" applyFill="1" applyAlignment="1">
      <alignment horizontal="right" vertical="center"/>
    </xf>
    <xf numFmtId="169" fontId="6" fillId="0" borderId="0" xfId="2" applyNumberFormat="1" applyFont="1" applyFill="1" applyAlignment="1">
      <alignment horizontal="right" vertical="center"/>
    </xf>
    <xf numFmtId="169" fontId="6" fillId="0" borderId="0" xfId="2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horizontal="center" vertical="center"/>
    </xf>
    <xf numFmtId="170" fontId="13" fillId="0" borderId="0" xfId="2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70" fontId="7" fillId="0" borderId="0" xfId="2" applyNumberFormat="1" applyFont="1" applyFill="1" applyAlignment="1">
      <alignment vertical="center"/>
    </xf>
    <xf numFmtId="171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vertical="center"/>
    </xf>
    <xf numFmtId="170" fontId="9" fillId="0" borderId="0" xfId="2" applyNumberFormat="1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top"/>
    </xf>
    <xf numFmtId="0" fontId="2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5" fillId="0" borderId="0" xfId="0" quotePrefix="1" applyFont="1" applyFill="1" applyAlignment="1">
      <alignment horizontal="left" vertical="center"/>
    </xf>
    <xf numFmtId="0" fontId="16" fillId="0" borderId="0" xfId="0" quotePrefix="1" applyFont="1" applyFill="1" applyAlignment="1">
      <alignment horizontal="left" vertical="center"/>
    </xf>
    <xf numFmtId="37" fontId="5" fillId="0" borderId="0" xfId="0" applyNumberFormat="1" applyFont="1" applyFill="1" applyAlignment="1">
      <alignment vertical="center"/>
    </xf>
    <xf numFmtId="0" fontId="4" fillId="0" borderId="0" xfId="0" quotePrefix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" fillId="0" borderId="0" xfId="0" quotePrefix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left" vertical="center"/>
    </xf>
    <xf numFmtId="169" fontId="7" fillId="0" borderId="1" xfId="3" applyNumberFormat="1" applyFont="1" applyFill="1" applyBorder="1" applyAlignment="1">
      <alignment horizontal="center" vertical="center"/>
    </xf>
    <xf numFmtId="0" fontId="6" fillId="0" borderId="0" xfId="2" quotePrefix="1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168" fontId="8" fillId="0" borderId="0" xfId="2" applyNumberFormat="1" applyFont="1" applyFill="1" applyAlignment="1">
      <alignment horizontal="center" vertical="center"/>
    </xf>
    <xf numFmtId="168" fontId="7" fillId="0" borderId="1" xfId="2" applyNumberFormat="1" applyFont="1" applyFill="1" applyBorder="1" applyAlignment="1">
      <alignment horizontal="right" vertical="center"/>
    </xf>
    <xf numFmtId="169" fontId="14" fillId="0" borderId="0" xfId="3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169" fontId="7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7" applyFont="1" applyFill="1" applyAlignment="1">
      <alignment horizontal="center" vertical="center"/>
    </xf>
  </cellXfs>
  <cellStyles count="10">
    <cellStyle name="Comma" xfId="9" builtinId="3"/>
    <cellStyle name="Comma 2" xfId="4" xr:uid="{00000000-0005-0000-0000-000001000000}"/>
    <cellStyle name="Comma 2 2" xfId="1" xr:uid="{00000000-0005-0000-0000-000002000000}"/>
    <cellStyle name="Comma 94" xfId="6" xr:uid="{00000000-0005-0000-0000-000003000000}"/>
    <cellStyle name="Normal" xfId="0" builtinId="0"/>
    <cellStyle name="Normal 111" xfId="2" xr:uid="{00000000-0005-0000-0000-000005000000}"/>
    <cellStyle name="Normal 2" xfId="5" xr:uid="{00000000-0005-0000-0000-000006000000}"/>
    <cellStyle name="Normal 3" xfId="7" xr:uid="{00000000-0005-0000-0000-000007000000}"/>
    <cellStyle name="Normal 30" xfId="8" xr:uid="{00000000-0005-0000-0000-000008000000}"/>
    <cellStyle name="Normal_T-59-Q1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63BDD6D\working%20paper%20cash%20flow%20PP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ata1\Business%20Plan\Business%20Plan%202012\PM&amp;Downtime%20Time\Copy%20of%20WO_Quick%20Report(BM)%20Jan-July%202011%20(2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ball\job\Oceanglass\2010\OCE_WP_03.31.09\Detail\P'Dang\M3_Var_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ata17%20-%20&#3617;&#3640;&#3585;\Q3\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25BEEB7\Fomular%20Batch%20Mixing%20&amp;%20Molten%20Glass%20Plant%20AB&amp;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ata17%20-%20&#3617;&#3640;&#3585;\Q3\working%20paper%20cash%20flow%20PPM%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L105"/>
  <sheetViews>
    <sheetView tabSelected="1" view="pageBreakPreview" zoomScaleNormal="100" zoomScaleSheetLayoutView="100" workbookViewId="0">
      <selection activeCell="C1" sqref="C1"/>
    </sheetView>
  </sheetViews>
  <sheetFormatPr defaultColWidth="9.140625" defaultRowHeight="23.25"/>
  <cols>
    <col min="1" max="2" width="1.140625" style="19" customWidth="1"/>
    <col min="3" max="3" width="1.140625" style="20" customWidth="1"/>
    <col min="4" max="4" width="29.42578125" style="20" customWidth="1"/>
    <col min="5" max="5" width="7.140625" style="20" customWidth="1"/>
    <col min="6" max="6" width="11.5703125" style="20" customWidth="1"/>
    <col min="7" max="7" width="0.7109375" style="20" customWidth="1"/>
    <col min="8" max="8" width="11.42578125" style="20" customWidth="1"/>
    <col min="9" max="9" width="0.7109375" style="20" customWidth="1"/>
    <col min="10" max="10" width="11.28515625" style="20" customWidth="1"/>
    <col min="11" max="11" width="0.7109375" style="20" customWidth="1"/>
    <col min="12" max="12" width="11.5703125" style="20" customWidth="1"/>
    <col min="13" max="16384" width="9.140625" style="19"/>
  </cols>
  <sheetData>
    <row r="1" spans="1:12">
      <c r="L1" s="21" t="s">
        <v>132</v>
      </c>
    </row>
    <row r="2" spans="1:12">
      <c r="L2" s="22" t="s">
        <v>133</v>
      </c>
    </row>
    <row r="3" spans="1:12">
      <c r="A3" s="120" t="s">
        <v>127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4" spans="1:12">
      <c r="A4" s="117" t="s">
        <v>0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</row>
    <row r="5" spans="1:12">
      <c r="A5" s="117" t="s">
        <v>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</row>
    <row r="6" spans="1:12">
      <c r="A6" s="119" t="s">
        <v>131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</row>
    <row r="7" spans="1:12" ht="9.9499999999999993" customHeight="1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</row>
    <row r="8" spans="1:12" s="23" customFormat="1" ht="21">
      <c r="F8" s="24"/>
      <c r="G8" s="24"/>
      <c r="H8" s="24"/>
      <c r="I8" s="24"/>
      <c r="J8" s="24"/>
      <c r="K8" s="24"/>
      <c r="L8" s="25" t="s">
        <v>150</v>
      </c>
    </row>
    <row r="9" spans="1:12" s="23" customFormat="1" ht="21">
      <c r="F9" s="118" t="s">
        <v>2</v>
      </c>
      <c r="G9" s="118"/>
      <c r="H9" s="118"/>
      <c r="I9" s="26"/>
      <c r="J9" s="118" t="s">
        <v>3</v>
      </c>
      <c r="K9" s="118"/>
      <c r="L9" s="118"/>
    </row>
    <row r="10" spans="1:12" s="23" customFormat="1" ht="21">
      <c r="F10" s="27" t="s">
        <v>134</v>
      </c>
      <c r="G10" s="28"/>
      <c r="H10" s="27" t="s">
        <v>134</v>
      </c>
      <c r="I10" s="29"/>
      <c r="J10" s="27" t="s">
        <v>134</v>
      </c>
      <c r="K10" s="28"/>
      <c r="L10" s="27" t="s">
        <v>134</v>
      </c>
    </row>
    <row r="11" spans="1:12" s="23" customFormat="1" ht="21">
      <c r="E11" s="26" t="s">
        <v>4</v>
      </c>
      <c r="F11" s="30" t="s">
        <v>135</v>
      </c>
      <c r="G11" s="28"/>
      <c r="H11" s="30" t="s">
        <v>136</v>
      </c>
      <c r="I11" s="28"/>
      <c r="J11" s="30" t="s">
        <v>135</v>
      </c>
      <c r="K11" s="28"/>
      <c r="L11" s="30" t="s">
        <v>136</v>
      </c>
    </row>
    <row r="12" spans="1:12" s="23" customFormat="1" ht="21">
      <c r="A12" s="116" t="s">
        <v>5</v>
      </c>
      <c r="B12" s="116"/>
      <c r="C12" s="116"/>
      <c r="D12" s="116"/>
    </row>
    <row r="13" spans="1:12" s="23" customFormat="1" ht="21">
      <c r="A13" s="31" t="s">
        <v>6</v>
      </c>
      <c r="B13" s="31"/>
      <c r="C13" s="31"/>
      <c r="D13" s="31"/>
    </row>
    <row r="14" spans="1:12" s="23" customFormat="1" ht="21">
      <c r="B14" s="23" t="s">
        <v>7</v>
      </c>
      <c r="E14" s="26"/>
      <c r="F14" s="1">
        <v>133788</v>
      </c>
      <c r="G14" s="1"/>
      <c r="H14" s="1">
        <v>284717</v>
      </c>
      <c r="I14" s="1"/>
      <c r="J14" s="1">
        <v>118642</v>
      </c>
      <c r="K14" s="1"/>
      <c r="L14" s="1">
        <v>282005</v>
      </c>
    </row>
    <row r="15" spans="1:12" s="23" customFormat="1" ht="21">
      <c r="B15" s="23" t="s">
        <v>8</v>
      </c>
      <c r="E15" s="26"/>
      <c r="F15" s="1">
        <v>12759</v>
      </c>
      <c r="G15" s="1"/>
      <c r="H15" s="1">
        <v>722</v>
      </c>
      <c r="I15" s="1"/>
      <c r="J15" s="1">
        <v>9969</v>
      </c>
      <c r="K15" s="1"/>
      <c r="L15" s="1">
        <v>533</v>
      </c>
    </row>
    <row r="16" spans="1:12" s="23" customFormat="1" ht="21">
      <c r="B16" s="23" t="s">
        <v>9</v>
      </c>
      <c r="E16" s="26">
        <v>7</v>
      </c>
      <c r="F16" s="1">
        <v>45143</v>
      </c>
      <c r="G16" s="1"/>
      <c r="H16" s="1">
        <v>258358</v>
      </c>
      <c r="I16" s="1"/>
      <c r="J16" s="1">
        <v>45332</v>
      </c>
      <c r="K16" s="1"/>
      <c r="L16" s="1">
        <v>248516</v>
      </c>
    </row>
    <row r="17" spans="1:12" s="23" customFormat="1" ht="21">
      <c r="B17" s="23" t="s">
        <v>10</v>
      </c>
      <c r="E17" s="26"/>
      <c r="F17" s="1">
        <v>452088</v>
      </c>
      <c r="G17" s="1"/>
      <c r="H17" s="1">
        <v>326181</v>
      </c>
      <c r="I17" s="1"/>
      <c r="J17" s="1">
        <v>407245</v>
      </c>
      <c r="K17" s="1"/>
      <c r="L17" s="1">
        <v>309560</v>
      </c>
    </row>
    <row r="18" spans="1:12" s="23" customFormat="1" ht="21">
      <c r="B18" s="23" t="s">
        <v>11</v>
      </c>
      <c r="E18" s="26">
        <v>8</v>
      </c>
      <c r="F18" s="1">
        <v>159410</v>
      </c>
      <c r="G18" s="1"/>
      <c r="H18" s="1">
        <v>160565</v>
      </c>
      <c r="I18" s="1"/>
      <c r="J18" s="1">
        <v>159400</v>
      </c>
      <c r="K18" s="1"/>
      <c r="L18" s="1">
        <v>160565</v>
      </c>
    </row>
    <row r="19" spans="1:12" s="23" customFormat="1" ht="21">
      <c r="B19" s="23" t="s">
        <v>12</v>
      </c>
      <c r="E19" s="26"/>
      <c r="F19" s="1">
        <v>11359</v>
      </c>
      <c r="G19" s="1"/>
      <c r="H19" s="1">
        <v>14219</v>
      </c>
      <c r="I19" s="1"/>
      <c r="J19" s="1">
        <v>11359</v>
      </c>
      <c r="K19" s="1"/>
      <c r="L19" s="1">
        <v>13719</v>
      </c>
    </row>
    <row r="20" spans="1:12" s="23" customFormat="1" ht="21">
      <c r="B20" s="23" t="s">
        <v>13</v>
      </c>
      <c r="E20" s="26"/>
      <c r="F20" s="1">
        <v>25509</v>
      </c>
      <c r="G20" s="1"/>
      <c r="H20" s="1">
        <v>22082</v>
      </c>
      <c r="I20" s="1"/>
      <c r="J20" s="1">
        <v>23683</v>
      </c>
      <c r="K20" s="1"/>
      <c r="L20" s="1">
        <v>21668</v>
      </c>
    </row>
    <row r="21" spans="1:12" s="23" customFormat="1" ht="21">
      <c r="C21" s="31" t="s">
        <v>14</v>
      </c>
      <c r="E21" s="26"/>
      <c r="F21" s="2">
        <f>SUM(F14:F20)</f>
        <v>840056</v>
      </c>
      <c r="G21" s="1"/>
      <c r="H21" s="2">
        <v>1066844</v>
      </c>
      <c r="I21" s="1"/>
      <c r="J21" s="2">
        <f>SUM(J14:J20)</f>
        <v>775630</v>
      </c>
      <c r="K21" s="1"/>
      <c r="L21" s="2">
        <v>1036566</v>
      </c>
    </row>
    <row r="22" spans="1:12" s="23" customFormat="1" ht="21">
      <c r="A22" s="122" t="s">
        <v>15</v>
      </c>
      <c r="B22" s="122"/>
      <c r="C22" s="122"/>
      <c r="D22" s="122"/>
      <c r="E22" s="26"/>
      <c r="F22" s="1"/>
      <c r="G22" s="1"/>
      <c r="H22" s="1"/>
      <c r="I22" s="1"/>
      <c r="J22" s="1"/>
      <c r="K22" s="1"/>
      <c r="L22" s="1"/>
    </row>
    <row r="23" spans="1:12" s="23" customFormat="1" ht="21">
      <c r="B23" s="23" t="s">
        <v>16</v>
      </c>
      <c r="E23" s="26">
        <v>9</v>
      </c>
      <c r="F23" s="1">
        <v>92424</v>
      </c>
      <c r="G23" s="1"/>
      <c r="H23" s="1">
        <v>104865</v>
      </c>
      <c r="I23" s="1"/>
      <c r="J23" s="1">
        <v>85689</v>
      </c>
      <c r="K23" s="1"/>
      <c r="L23" s="1">
        <v>95580</v>
      </c>
    </row>
    <row r="24" spans="1:12" s="23" customFormat="1" ht="21">
      <c r="B24" s="23" t="s">
        <v>17</v>
      </c>
      <c r="E24" s="26">
        <v>10</v>
      </c>
      <c r="F24" s="1">
        <v>0</v>
      </c>
      <c r="G24" s="1"/>
      <c r="H24" s="1">
        <v>0</v>
      </c>
      <c r="I24" s="1"/>
      <c r="J24" s="1">
        <v>35700</v>
      </c>
      <c r="K24" s="1"/>
      <c r="L24" s="1">
        <v>35700</v>
      </c>
    </row>
    <row r="25" spans="1:12" s="23" customFormat="1" ht="21">
      <c r="B25" s="23" t="s">
        <v>18</v>
      </c>
      <c r="E25" s="26">
        <v>11</v>
      </c>
      <c r="F25" s="1">
        <v>4772</v>
      </c>
      <c r="G25" s="1"/>
      <c r="H25" s="1">
        <v>6631</v>
      </c>
      <c r="I25" s="1"/>
      <c r="J25" s="1">
        <v>4476</v>
      </c>
      <c r="K25" s="1"/>
      <c r="L25" s="1">
        <v>6237</v>
      </c>
    </row>
    <row r="26" spans="1:12" s="23" customFormat="1" ht="21">
      <c r="B26" s="23" t="s">
        <v>165</v>
      </c>
      <c r="E26" s="26">
        <v>12</v>
      </c>
      <c r="F26" s="1">
        <v>4419</v>
      </c>
      <c r="G26" s="1"/>
      <c r="H26" s="1">
        <v>0</v>
      </c>
      <c r="I26" s="1"/>
      <c r="J26" s="1">
        <v>1388</v>
      </c>
      <c r="K26" s="1"/>
      <c r="L26" s="1">
        <v>0</v>
      </c>
    </row>
    <row r="27" spans="1:12" s="23" customFormat="1" ht="21">
      <c r="B27" s="23" t="s">
        <v>19</v>
      </c>
      <c r="E27" s="26">
        <v>13</v>
      </c>
      <c r="F27" s="1">
        <v>14401</v>
      </c>
      <c r="G27" s="1"/>
      <c r="H27" s="1">
        <v>14401</v>
      </c>
      <c r="I27" s="1"/>
      <c r="J27" s="1">
        <v>0</v>
      </c>
      <c r="K27" s="1"/>
      <c r="L27" s="1">
        <v>0</v>
      </c>
    </row>
    <row r="28" spans="1:12" s="23" customFormat="1" ht="21">
      <c r="B28" s="23" t="s">
        <v>20</v>
      </c>
      <c r="E28" s="26">
        <v>14</v>
      </c>
      <c r="F28" s="1">
        <v>12650</v>
      </c>
      <c r="G28" s="1"/>
      <c r="H28" s="1">
        <v>13248</v>
      </c>
      <c r="I28" s="1"/>
      <c r="J28" s="1">
        <v>353</v>
      </c>
      <c r="K28" s="1"/>
      <c r="L28" s="1">
        <v>398</v>
      </c>
    </row>
    <row r="29" spans="1:12" s="23" customFormat="1" ht="21">
      <c r="B29" s="23" t="s">
        <v>21</v>
      </c>
      <c r="E29" s="26"/>
      <c r="F29" s="1">
        <v>0</v>
      </c>
      <c r="G29" s="1"/>
      <c r="H29" s="1">
        <v>0</v>
      </c>
      <c r="I29" s="1"/>
      <c r="J29" s="1">
        <v>1706</v>
      </c>
      <c r="K29" s="1"/>
      <c r="L29" s="1">
        <v>1935</v>
      </c>
    </row>
    <row r="30" spans="1:12" s="23" customFormat="1" ht="21">
      <c r="B30" s="23" t="s">
        <v>22</v>
      </c>
      <c r="F30" s="1">
        <v>1209</v>
      </c>
      <c r="G30" s="1"/>
      <c r="H30" s="1">
        <v>1126</v>
      </c>
      <c r="I30" s="1"/>
      <c r="J30" s="1">
        <v>1165</v>
      </c>
      <c r="K30" s="1"/>
      <c r="L30" s="1">
        <v>1117</v>
      </c>
    </row>
    <row r="31" spans="1:12" s="23" customFormat="1" ht="21">
      <c r="C31" s="31" t="s">
        <v>23</v>
      </c>
      <c r="F31" s="2">
        <f>SUM(F23:F30)</f>
        <v>129875</v>
      </c>
      <c r="G31" s="1"/>
      <c r="H31" s="2">
        <v>140271</v>
      </c>
      <c r="I31" s="1"/>
      <c r="J31" s="2">
        <f>SUM(J23:J30)</f>
        <v>130477</v>
      </c>
      <c r="K31" s="1"/>
      <c r="L31" s="2">
        <v>140967</v>
      </c>
    </row>
    <row r="32" spans="1:12" s="23" customFormat="1" ht="21.75" thickBot="1">
      <c r="A32" s="31" t="s">
        <v>24</v>
      </c>
      <c r="F32" s="3">
        <f>+F21+F31</f>
        <v>969931</v>
      </c>
      <c r="G32" s="1"/>
      <c r="H32" s="3">
        <v>1207115</v>
      </c>
      <c r="I32" s="1"/>
      <c r="J32" s="3">
        <f>+J21+J31</f>
        <v>906107</v>
      </c>
      <c r="K32" s="1"/>
      <c r="L32" s="3">
        <v>1177533</v>
      </c>
    </row>
    <row r="33" spans="1:12" s="23" customFormat="1" ht="21.75" thickTop="1">
      <c r="F33" s="1"/>
      <c r="G33" s="1"/>
      <c r="H33" s="1"/>
      <c r="I33" s="1"/>
      <c r="J33" s="1"/>
      <c r="K33" s="1"/>
      <c r="L33" s="1"/>
    </row>
    <row r="34" spans="1:12" s="23" customFormat="1" ht="15.75" customHeight="1">
      <c r="F34" s="1"/>
      <c r="G34" s="1"/>
      <c r="H34" s="1"/>
      <c r="I34" s="1"/>
      <c r="J34" s="1"/>
      <c r="K34" s="1"/>
      <c r="L34" s="1"/>
    </row>
    <row r="35" spans="1:12" s="23" customFormat="1" ht="5.25" customHeight="1">
      <c r="F35" s="1"/>
      <c r="G35" s="1"/>
      <c r="H35" s="1"/>
      <c r="I35" s="1"/>
      <c r="J35" s="1"/>
      <c r="K35" s="1"/>
      <c r="L35" s="1"/>
    </row>
    <row r="36" spans="1:12" s="20" customFormat="1" ht="24.95" customHeight="1">
      <c r="A36" s="32" t="s">
        <v>137</v>
      </c>
    </row>
    <row r="37" spans="1:12" s="20" customFormat="1" ht="24.95" customHeight="1">
      <c r="L37" s="21" t="s">
        <v>132</v>
      </c>
    </row>
    <row r="38" spans="1:12" s="20" customFormat="1" ht="24.95" customHeight="1">
      <c r="L38" s="22" t="s">
        <v>133</v>
      </c>
    </row>
    <row r="39" spans="1:12" s="23" customFormat="1">
      <c r="A39" s="120" t="s">
        <v>128</v>
      </c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</row>
    <row r="40" spans="1:12" s="23" customFormat="1">
      <c r="A40" s="117" t="s">
        <v>0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</row>
    <row r="41" spans="1:12" s="23" customFormat="1">
      <c r="A41" s="117" t="s">
        <v>1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</row>
    <row r="42" spans="1:12" s="23" customFormat="1">
      <c r="A42" s="117" t="s">
        <v>131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</row>
    <row r="43" spans="1:12" s="23" customFormat="1" ht="9.9499999999999993" customHeight="1">
      <c r="A43" s="82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</row>
    <row r="44" spans="1:12" s="23" customFormat="1" ht="21">
      <c r="F44" s="24"/>
      <c r="G44" s="24"/>
      <c r="H44" s="24"/>
      <c r="I44" s="24"/>
      <c r="J44" s="24"/>
      <c r="K44" s="24"/>
      <c r="L44" s="25" t="s">
        <v>150</v>
      </c>
    </row>
    <row r="45" spans="1:12" s="23" customFormat="1" ht="21">
      <c r="F45" s="118" t="s">
        <v>2</v>
      </c>
      <c r="G45" s="118"/>
      <c r="H45" s="118"/>
      <c r="I45" s="26"/>
      <c r="J45" s="118" t="s">
        <v>3</v>
      </c>
      <c r="K45" s="118"/>
      <c r="L45" s="118"/>
    </row>
    <row r="46" spans="1:12" s="23" customFormat="1" ht="21">
      <c r="F46" s="27" t="s">
        <v>134</v>
      </c>
      <c r="G46" s="28"/>
      <c r="H46" s="27" t="s">
        <v>134</v>
      </c>
      <c r="I46" s="29"/>
      <c r="J46" s="27" t="s">
        <v>134</v>
      </c>
      <c r="K46" s="28"/>
      <c r="L46" s="27" t="s">
        <v>134</v>
      </c>
    </row>
    <row r="47" spans="1:12" s="23" customFormat="1" ht="21">
      <c r="E47" s="26" t="s">
        <v>4</v>
      </c>
      <c r="F47" s="30" t="s">
        <v>135</v>
      </c>
      <c r="G47" s="28"/>
      <c r="H47" s="30" t="s">
        <v>136</v>
      </c>
      <c r="I47" s="28"/>
      <c r="J47" s="30" t="s">
        <v>135</v>
      </c>
      <c r="K47" s="28"/>
      <c r="L47" s="30" t="s">
        <v>136</v>
      </c>
    </row>
    <row r="48" spans="1:12" s="23" customFormat="1" ht="21">
      <c r="A48" s="116" t="s">
        <v>25</v>
      </c>
      <c r="B48" s="116"/>
      <c r="C48" s="116"/>
      <c r="D48" s="116"/>
    </row>
    <row r="49" spans="1:12" s="23" customFormat="1" ht="21">
      <c r="A49" s="31" t="s">
        <v>26</v>
      </c>
    </row>
    <row r="50" spans="1:12" s="23" customFormat="1" ht="21">
      <c r="B50" s="23" t="s">
        <v>27</v>
      </c>
      <c r="E50" s="26">
        <v>15</v>
      </c>
      <c r="F50" s="1">
        <v>151850</v>
      </c>
      <c r="G50" s="1"/>
      <c r="H50" s="1">
        <v>125113</v>
      </c>
      <c r="I50" s="1"/>
      <c r="J50" s="1">
        <v>151850</v>
      </c>
      <c r="K50" s="1"/>
      <c r="L50" s="1">
        <v>125113</v>
      </c>
    </row>
    <row r="51" spans="1:12" s="23" customFormat="1" ht="21">
      <c r="B51" s="23" t="s">
        <v>28</v>
      </c>
      <c r="E51" s="26">
        <v>16</v>
      </c>
      <c r="F51" s="1">
        <v>122261</v>
      </c>
      <c r="G51" s="1"/>
      <c r="H51" s="1">
        <v>400617</v>
      </c>
      <c r="I51" s="1"/>
      <c r="J51" s="1">
        <v>94674</v>
      </c>
      <c r="K51" s="1"/>
      <c r="L51" s="1">
        <v>396212</v>
      </c>
    </row>
    <row r="52" spans="1:12" s="23" customFormat="1" ht="21">
      <c r="B52" s="23" t="s">
        <v>29</v>
      </c>
      <c r="E52" s="26"/>
      <c r="F52" s="1">
        <v>41920</v>
      </c>
      <c r="G52" s="1"/>
      <c r="H52" s="1">
        <v>21136</v>
      </c>
      <c r="I52" s="1"/>
      <c r="J52" s="1">
        <v>41920</v>
      </c>
      <c r="K52" s="1"/>
      <c r="L52" s="1">
        <v>20920</v>
      </c>
    </row>
    <row r="53" spans="1:12" s="23" customFormat="1" ht="21">
      <c r="B53" s="23" t="s">
        <v>30</v>
      </c>
      <c r="E53" s="26"/>
      <c r="F53" s="1">
        <v>42605</v>
      </c>
      <c r="G53" s="1"/>
      <c r="H53" s="1">
        <v>58640</v>
      </c>
      <c r="I53" s="1"/>
      <c r="J53" s="1">
        <v>34703</v>
      </c>
      <c r="K53" s="1"/>
      <c r="L53" s="1">
        <v>58640</v>
      </c>
    </row>
    <row r="54" spans="1:12" s="23" customFormat="1" ht="21">
      <c r="A54" s="33"/>
      <c r="B54" s="33" t="s">
        <v>166</v>
      </c>
      <c r="E54" s="26"/>
      <c r="F54" s="1"/>
      <c r="G54" s="1"/>
      <c r="H54" s="1"/>
      <c r="I54" s="1"/>
      <c r="J54" s="1"/>
      <c r="K54" s="1"/>
      <c r="L54" s="1"/>
    </row>
    <row r="55" spans="1:12" s="23" customFormat="1" ht="21">
      <c r="C55" s="23" t="s">
        <v>138</v>
      </c>
      <c r="E55" s="26">
        <v>12</v>
      </c>
      <c r="F55" s="1">
        <v>1422</v>
      </c>
      <c r="G55" s="1"/>
      <c r="H55" s="1">
        <v>537</v>
      </c>
      <c r="I55" s="1"/>
      <c r="J55" s="1">
        <v>500</v>
      </c>
      <c r="K55" s="1"/>
      <c r="L55" s="1">
        <v>493</v>
      </c>
    </row>
    <row r="56" spans="1:12" s="23" customFormat="1" ht="21">
      <c r="B56" s="23" t="s">
        <v>31</v>
      </c>
      <c r="E56" s="26"/>
      <c r="F56" s="1">
        <v>4445</v>
      </c>
      <c r="G56" s="1"/>
      <c r="H56" s="1">
        <v>4445</v>
      </c>
      <c r="I56" s="1"/>
      <c r="J56" s="1">
        <v>4445</v>
      </c>
      <c r="K56" s="1"/>
      <c r="L56" s="1">
        <v>4445</v>
      </c>
    </row>
    <row r="57" spans="1:12" s="23" customFormat="1" ht="21">
      <c r="B57" s="23" t="s">
        <v>32</v>
      </c>
      <c r="E57" s="26"/>
      <c r="F57" s="1">
        <v>6685</v>
      </c>
      <c r="G57" s="1"/>
      <c r="H57" s="1">
        <v>13310</v>
      </c>
      <c r="I57" s="1"/>
      <c r="J57" s="1">
        <v>5384</v>
      </c>
      <c r="K57" s="1"/>
      <c r="L57" s="1">
        <v>10946</v>
      </c>
    </row>
    <row r="58" spans="1:12" s="23" customFormat="1" ht="21">
      <c r="A58" s="31"/>
      <c r="B58" s="31"/>
      <c r="C58" s="31" t="s">
        <v>33</v>
      </c>
      <c r="D58" s="31"/>
      <c r="E58" s="26"/>
      <c r="F58" s="2">
        <f>SUM(F50:F57)</f>
        <v>371188</v>
      </c>
      <c r="G58" s="1"/>
      <c r="H58" s="2">
        <v>623798</v>
      </c>
      <c r="I58" s="1"/>
      <c r="J58" s="2">
        <f>SUM(J50:J57)</f>
        <v>333476</v>
      </c>
      <c r="K58" s="1"/>
      <c r="L58" s="2">
        <v>616769</v>
      </c>
    </row>
    <row r="59" spans="1:12" s="23" customFormat="1" ht="21">
      <c r="A59" s="31" t="s">
        <v>34</v>
      </c>
      <c r="B59" s="31"/>
      <c r="C59" s="31"/>
      <c r="D59" s="31"/>
      <c r="E59" s="26"/>
      <c r="F59" s="1"/>
      <c r="G59" s="1"/>
      <c r="H59" s="1"/>
      <c r="I59" s="1"/>
      <c r="J59" s="1"/>
      <c r="K59" s="1"/>
      <c r="L59" s="1"/>
    </row>
    <row r="60" spans="1:12" s="33" customFormat="1" ht="21">
      <c r="B60" s="33" t="s">
        <v>167</v>
      </c>
      <c r="E60" s="29"/>
      <c r="F60" s="1"/>
      <c r="G60" s="1"/>
      <c r="H60" s="1"/>
      <c r="I60" s="1"/>
      <c r="J60" s="1"/>
      <c r="K60" s="1"/>
      <c r="L60" s="1"/>
    </row>
    <row r="61" spans="1:12" s="23" customFormat="1" ht="21">
      <c r="A61" s="31"/>
      <c r="B61" s="31"/>
      <c r="C61" s="23" t="s">
        <v>168</v>
      </c>
      <c r="E61" s="26">
        <v>12</v>
      </c>
      <c r="F61" s="1">
        <v>2450</v>
      </c>
      <c r="G61" s="1"/>
      <c r="H61" s="1">
        <v>484</v>
      </c>
      <c r="I61" s="1"/>
      <c r="J61" s="1">
        <v>345</v>
      </c>
      <c r="K61" s="1"/>
      <c r="L61" s="1">
        <v>473</v>
      </c>
    </row>
    <row r="62" spans="1:12" s="23" customFormat="1" ht="21">
      <c r="B62" s="23" t="s">
        <v>35</v>
      </c>
      <c r="E62" s="26">
        <v>17</v>
      </c>
      <c r="F62" s="1">
        <v>10382</v>
      </c>
      <c r="G62" s="1"/>
      <c r="H62" s="1">
        <v>9583</v>
      </c>
      <c r="I62" s="1"/>
      <c r="J62" s="1">
        <v>9634</v>
      </c>
      <c r="K62" s="1"/>
      <c r="L62" s="1">
        <v>8888</v>
      </c>
    </row>
    <row r="63" spans="1:12" s="23" customFormat="1" ht="21">
      <c r="B63" s="23" t="s">
        <v>36</v>
      </c>
      <c r="E63" s="26"/>
      <c r="F63" s="1">
        <v>287</v>
      </c>
      <c r="G63" s="1"/>
      <c r="H63" s="1">
        <v>136</v>
      </c>
      <c r="I63" s="1"/>
      <c r="J63" s="1">
        <v>0</v>
      </c>
      <c r="K63" s="1"/>
      <c r="L63" s="1">
        <v>0</v>
      </c>
    </row>
    <row r="64" spans="1:12" s="23" customFormat="1" ht="21">
      <c r="C64" s="31" t="s">
        <v>37</v>
      </c>
      <c r="E64" s="26"/>
      <c r="F64" s="2">
        <f>SUM(F61:F63)</f>
        <v>13119</v>
      </c>
      <c r="G64" s="1"/>
      <c r="H64" s="2">
        <v>10203</v>
      </c>
      <c r="I64" s="1"/>
      <c r="J64" s="2">
        <f>SUM(J61:J63)</f>
        <v>9979</v>
      </c>
      <c r="K64" s="1"/>
      <c r="L64" s="2">
        <v>9361</v>
      </c>
    </row>
    <row r="65" spans="1:12" s="23" customFormat="1" ht="21">
      <c r="A65" s="31" t="s">
        <v>38</v>
      </c>
      <c r="F65" s="2">
        <f>+F58+F64</f>
        <v>384307</v>
      </c>
      <c r="G65" s="1"/>
      <c r="H65" s="2">
        <v>634001</v>
      </c>
      <c r="I65" s="1"/>
      <c r="J65" s="2">
        <f>+J58+J64</f>
        <v>343455</v>
      </c>
      <c r="K65" s="1"/>
      <c r="L65" s="2">
        <v>626130</v>
      </c>
    </row>
    <row r="66" spans="1:12" s="23" customFormat="1" ht="21">
      <c r="F66" s="1"/>
      <c r="G66" s="1"/>
      <c r="H66" s="1"/>
      <c r="I66" s="1"/>
      <c r="J66" s="1"/>
      <c r="K66" s="1"/>
      <c r="L66" s="1"/>
    </row>
    <row r="67" spans="1:12" s="23" customFormat="1" ht="21">
      <c r="F67" s="1"/>
      <c r="G67" s="1"/>
      <c r="H67" s="1"/>
      <c r="I67" s="1"/>
      <c r="J67" s="1"/>
      <c r="K67" s="1"/>
      <c r="L67" s="1"/>
    </row>
    <row r="68" spans="1:12" s="23" customFormat="1" ht="21">
      <c r="F68" s="1"/>
      <c r="G68" s="1"/>
      <c r="H68" s="1"/>
      <c r="I68" s="1"/>
      <c r="J68" s="1"/>
      <c r="K68" s="1"/>
      <c r="L68" s="1"/>
    </row>
    <row r="69" spans="1:12" s="23" customFormat="1" ht="21">
      <c r="F69" s="1"/>
      <c r="G69" s="1"/>
      <c r="H69" s="1"/>
      <c r="I69" s="1"/>
      <c r="J69" s="1"/>
      <c r="K69" s="1"/>
      <c r="L69" s="1"/>
    </row>
    <row r="70" spans="1:12" s="23" customFormat="1" ht="18.75" customHeight="1">
      <c r="F70" s="1"/>
      <c r="G70" s="1"/>
      <c r="H70" s="1"/>
      <c r="I70" s="1"/>
      <c r="J70" s="1"/>
      <c r="K70" s="1"/>
      <c r="L70" s="1"/>
    </row>
    <row r="71" spans="1:12" s="23" customFormat="1" ht="24.95" customHeight="1">
      <c r="A71" s="32" t="s">
        <v>137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1:12" s="23" customFormat="1" ht="24.95" customHeight="1">
      <c r="A72" s="32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1" t="s">
        <v>132</v>
      </c>
    </row>
    <row r="73" spans="1:12" s="23" customFormat="1" ht="24.95" customHeight="1">
      <c r="A73" s="32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2" t="s">
        <v>133</v>
      </c>
    </row>
    <row r="74" spans="1:12">
      <c r="A74" s="120" t="s">
        <v>129</v>
      </c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</row>
    <row r="75" spans="1:12">
      <c r="A75" s="117" t="s">
        <v>0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</row>
    <row r="76" spans="1:12">
      <c r="A76" s="117" t="s">
        <v>1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</row>
    <row r="77" spans="1:12">
      <c r="A77" s="117" t="s">
        <v>131</v>
      </c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</row>
    <row r="78" spans="1:12" s="23" customFormat="1" ht="9.9499999999999993" customHeight="1">
      <c r="A78" s="82"/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</row>
    <row r="79" spans="1:12" ht="21.95" customHeight="1">
      <c r="A79" s="23"/>
      <c r="B79" s="23"/>
      <c r="C79" s="23"/>
      <c r="D79" s="23"/>
      <c r="E79" s="23"/>
      <c r="F79" s="24"/>
      <c r="G79" s="24"/>
      <c r="H79" s="24"/>
      <c r="I79" s="24"/>
      <c r="J79" s="24"/>
      <c r="K79" s="24"/>
      <c r="L79" s="25" t="s">
        <v>150</v>
      </c>
    </row>
    <row r="80" spans="1:12" ht="21.95" customHeight="1">
      <c r="A80" s="23"/>
      <c r="B80" s="23"/>
      <c r="C80" s="23"/>
      <c r="D80" s="23"/>
      <c r="E80" s="23"/>
      <c r="F80" s="118" t="s">
        <v>2</v>
      </c>
      <c r="G80" s="118"/>
      <c r="H80" s="118"/>
      <c r="I80" s="26"/>
      <c r="J80" s="118" t="s">
        <v>3</v>
      </c>
      <c r="K80" s="118"/>
      <c r="L80" s="118"/>
    </row>
    <row r="81" spans="1:12" ht="21.95" customHeight="1">
      <c r="A81" s="23"/>
      <c r="B81" s="23"/>
      <c r="C81" s="23"/>
      <c r="D81" s="23"/>
      <c r="E81" s="23"/>
      <c r="F81" s="27" t="s">
        <v>134</v>
      </c>
      <c r="G81" s="28"/>
      <c r="H81" s="27" t="s">
        <v>134</v>
      </c>
      <c r="I81" s="29"/>
      <c r="J81" s="27" t="s">
        <v>134</v>
      </c>
      <c r="K81" s="28"/>
      <c r="L81" s="27" t="s">
        <v>134</v>
      </c>
    </row>
    <row r="82" spans="1:12" ht="21.95" customHeight="1">
      <c r="A82" s="23"/>
      <c r="B82" s="23"/>
      <c r="C82" s="23"/>
      <c r="D82" s="23"/>
      <c r="E82" s="26" t="s">
        <v>4</v>
      </c>
      <c r="F82" s="30" t="s">
        <v>135</v>
      </c>
      <c r="G82" s="28"/>
      <c r="H82" s="30" t="s">
        <v>136</v>
      </c>
      <c r="I82" s="28"/>
      <c r="J82" s="30" t="s">
        <v>135</v>
      </c>
      <c r="K82" s="28"/>
      <c r="L82" s="30" t="s">
        <v>136</v>
      </c>
    </row>
    <row r="83" spans="1:12" ht="21.95" customHeight="1">
      <c r="A83" s="116" t="s">
        <v>169</v>
      </c>
      <c r="B83" s="116"/>
      <c r="C83" s="116"/>
      <c r="D83" s="116"/>
    </row>
    <row r="84" spans="1:12" ht="21.95" customHeight="1">
      <c r="A84" s="83" t="s">
        <v>39</v>
      </c>
      <c r="B84" s="26"/>
      <c r="C84" s="26"/>
      <c r="D84" s="26"/>
    </row>
    <row r="85" spans="1:12" ht="21.95" customHeight="1">
      <c r="A85" s="23"/>
      <c r="B85" s="23" t="s">
        <v>40</v>
      </c>
      <c r="C85" s="19"/>
      <c r="D85" s="23"/>
    </row>
    <row r="86" spans="1:12" ht="21.95" customHeight="1">
      <c r="B86" s="23"/>
      <c r="C86" s="23" t="s">
        <v>46</v>
      </c>
      <c r="D86" s="19"/>
    </row>
    <row r="87" spans="1:12" ht="21.95" customHeight="1" thickBot="1">
      <c r="C87" s="23"/>
      <c r="D87" s="23" t="s">
        <v>47</v>
      </c>
      <c r="F87" s="5">
        <v>225000</v>
      </c>
      <c r="G87" s="1"/>
      <c r="H87" s="5">
        <v>225000</v>
      </c>
      <c r="I87" s="1"/>
      <c r="J87" s="5">
        <v>225000</v>
      </c>
      <c r="K87" s="1"/>
      <c r="L87" s="5">
        <v>225000</v>
      </c>
    </row>
    <row r="88" spans="1:12" ht="21.95" customHeight="1" thickTop="1">
      <c r="B88" s="23"/>
      <c r="C88" s="23" t="s">
        <v>48</v>
      </c>
      <c r="D88" s="23"/>
      <c r="F88" s="1"/>
      <c r="G88" s="1"/>
      <c r="H88" s="1"/>
      <c r="I88" s="1"/>
      <c r="J88" s="1"/>
      <c r="K88" s="1"/>
      <c r="L88" s="1"/>
    </row>
    <row r="89" spans="1:12" ht="21.95" customHeight="1">
      <c r="C89" s="23"/>
      <c r="D89" s="23" t="s">
        <v>47</v>
      </c>
      <c r="F89" s="1">
        <v>225000</v>
      </c>
      <c r="G89" s="1"/>
      <c r="H89" s="1">
        <v>225000</v>
      </c>
      <c r="I89" s="1"/>
      <c r="J89" s="1">
        <v>225000</v>
      </c>
      <c r="K89" s="1"/>
      <c r="L89" s="1">
        <v>225000</v>
      </c>
    </row>
    <row r="90" spans="1:12" ht="21.95" customHeight="1">
      <c r="B90" s="23" t="s">
        <v>41</v>
      </c>
      <c r="C90" s="23"/>
      <c r="D90" s="23"/>
      <c r="F90" s="1">
        <v>155063</v>
      </c>
      <c r="G90" s="1"/>
      <c r="H90" s="1">
        <v>155063</v>
      </c>
      <c r="I90" s="1"/>
      <c r="J90" s="1">
        <v>155063</v>
      </c>
      <c r="K90" s="1"/>
      <c r="L90" s="1">
        <v>155063</v>
      </c>
    </row>
    <row r="91" spans="1:12" ht="21.95" customHeight="1">
      <c r="B91" s="23" t="s">
        <v>42</v>
      </c>
      <c r="C91" s="23"/>
      <c r="D91" s="23"/>
      <c r="F91" s="1"/>
      <c r="G91" s="1"/>
      <c r="H91" s="1"/>
      <c r="I91" s="1"/>
      <c r="J91" s="1"/>
      <c r="K91" s="1"/>
      <c r="L91" s="1"/>
    </row>
    <row r="92" spans="1:12" ht="21.95" customHeight="1">
      <c r="C92" s="23" t="s">
        <v>49</v>
      </c>
      <c r="D92" s="23"/>
      <c r="E92" s="26"/>
      <c r="F92" s="1">
        <v>15000</v>
      </c>
      <c r="G92" s="1"/>
      <c r="H92" s="1">
        <v>15000</v>
      </c>
      <c r="I92" s="1"/>
      <c r="J92" s="1">
        <v>15000</v>
      </c>
      <c r="K92" s="1"/>
      <c r="L92" s="1">
        <v>15000</v>
      </c>
    </row>
    <row r="93" spans="1:12" ht="21.95" customHeight="1">
      <c r="C93" s="23" t="s">
        <v>50</v>
      </c>
      <c r="D93" s="23"/>
      <c r="F93" s="4">
        <v>168868</v>
      </c>
      <c r="G93" s="1"/>
      <c r="H93" s="4">
        <v>156976</v>
      </c>
      <c r="I93" s="1"/>
      <c r="J93" s="4">
        <v>167589</v>
      </c>
      <c r="K93" s="1"/>
      <c r="L93" s="4">
        <v>156340</v>
      </c>
    </row>
    <row r="94" spans="1:12" ht="21.95" customHeight="1">
      <c r="A94" s="23"/>
      <c r="B94" s="23" t="s">
        <v>170</v>
      </c>
      <c r="C94" s="19"/>
      <c r="D94" s="23"/>
      <c r="F94" s="1">
        <f>SUM(F89:F93)</f>
        <v>563931</v>
      </c>
      <c r="G94" s="1"/>
      <c r="H94" s="1">
        <v>552039</v>
      </c>
      <c r="I94" s="1"/>
      <c r="J94" s="1">
        <f>SUM(J89:J93)</f>
        <v>562652</v>
      </c>
      <c r="K94" s="1"/>
      <c r="L94" s="1">
        <v>551403</v>
      </c>
    </row>
    <row r="95" spans="1:12" ht="21.95" customHeight="1">
      <c r="A95" s="23"/>
      <c r="B95" s="23" t="s">
        <v>43</v>
      </c>
      <c r="C95" s="19"/>
      <c r="D95" s="23"/>
      <c r="F95" s="4">
        <v>21693</v>
      </c>
      <c r="G95" s="1"/>
      <c r="H95" s="4">
        <v>21075</v>
      </c>
      <c r="I95" s="1"/>
      <c r="J95" s="4">
        <v>0</v>
      </c>
      <c r="K95" s="1"/>
      <c r="L95" s="4">
        <v>0</v>
      </c>
    </row>
    <row r="96" spans="1:12" ht="21.95" customHeight="1">
      <c r="A96" s="31" t="s">
        <v>44</v>
      </c>
      <c r="B96" s="23"/>
      <c r="C96" s="23"/>
      <c r="D96" s="23"/>
      <c r="F96" s="2">
        <f>SUM(F94:F95)</f>
        <v>585624</v>
      </c>
      <c r="G96" s="1"/>
      <c r="H96" s="2">
        <v>573114</v>
      </c>
      <c r="I96" s="1"/>
      <c r="J96" s="2">
        <f>SUM(J94:J95)</f>
        <v>562652</v>
      </c>
      <c r="K96" s="1"/>
      <c r="L96" s="2">
        <v>551403</v>
      </c>
    </row>
    <row r="97" spans="1:12" ht="21.95" customHeight="1" thickBot="1">
      <c r="A97" s="31" t="s">
        <v>45</v>
      </c>
      <c r="B97" s="23"/>
      <c r="C97" s="23"/>
      <c r="D97" s="23"/>
      <c r="F97" s="3">
        <f>+F65+F96</f>
        <v>969931</v>
      </c>
      <c r="G97" s="1"/>
      <c r="H97" s="3">
        <v>1207115</v>
      </c>
      <c r="I97" s="1"/>
      <c r="J97" s="3">
        <f>+J65+J96</f>
        <v>906107</v>
      </c>
      <c r="K97" s="1"/>
      <c r="L97" s="3">
        <v>1177533</v>
      </c>
    </row>
    <row r="98" spans="1:12" ht="21.95" customHeight="1" thickTop="1">
      <c r="F98" s="1"/>
      <c r="G98" s="1"/>
      <c r="H98" s="1"/>
      <c r="I98" s="1"/>
      <c r="J98" s="1"/>
      <c r="K98" s="1"/>
      <c r="L98" s="1"/>
    </row>
    <row r="99" spans="1:12" ht="21.95" customHeight="1">
      <c r="F99" s="1"/>
      <c r="G99" s="1"/>
      <c r="H99" s="1"/>
      <c r="I99" s="1"/>
      <c r="J99" s="1"/>
      <c r="K99" s="1"/>
      <c r="L99" s="1"/>
    </row>
    <row r="100" spans="1:12" ht="21.95" customHeight="1">
      <c r="F100" s="1"/>
      <c r="G100" s="1"/>
      <c r="H100" s="1"/>
      <c r="I100" s="1"/>
      <c r="J100" s="1"/>
      <c r="K100" s="1"/>
      <c r="L100" s="1"/>
    </row>
    <row r="101" spans="1:12" ht="21.95" customHeight="1">
      <c r="F101" s="1"/>
      <c r="G101" s="1"/>
      <c r="H101" s="1"/>
      <c r="I101" s="1"/>
      <c r="J101" s="1"/>
      <c r="K101" s="1"/>
      <c r="L101" s="1"/>
    </row>
    <row r="102" spans="1:12" ht="21.95" customHeight="1">
      <c r="F102" s="1"/>
      <c r="G102" s="1"/>
      <c r="H102" s="1"/>
      <c r="I102" s="1"/>
      <c r="J102" s="1"/>
      <c r="K102" s="1"/>
      <c r="L102" s="1"/>
    </row>
    <row r="103" spans="1:12" ht="21.95" customHeight="1">
      <c r="F103" s="1"/>
      <c r="G103" s="1"/>
      <c r="H103" s="1"/>
      <c r="I103" s="1"/>
      <c r="J103" s="1"/>
      <c r="K103" s="1"/>
      <c r="L103" s="1"/>
    </row>
    <row r="104" spans="1:12" ht="15" customHeight="1">
      <c r="F104" s="1"/>
      <c r="G104" s="1"/>
      <c r="H104" s="1"/>
      <c r="I104" s="1"/>
      <c r="J104" s="1"/>
      <c r="K104" s="1"/>
      <c r="L104" s="1"/>
    </row>
    <row r="105" spans="1:12" ht="24.95" customHeight="1">
      <c r="A105" s="32" t="s">
        <v>137</v>
      </c>
    </row>
  </sheetData>
  <mergeCells count="22">
    <mergeCell ref="A3:L3"/>
    <mergeCell ref="A39:L39"/>
    <mergeCell ref="A74:L74"/>
    <mergeCell ref="A83:D83"/>
    <mergeCell ref="A75:L75"/>
    <mergeCell ref="A76:L76"/>
    <mergeCell ref="A77:L77"/>
    <mergeCell ref="F80:H80"/>
    <mergeCell ref="J80:L80"/>
    <mergeCell ref="F45:H45"/>
    <mergeCell ref="J45:L45"/>
    <mergeCell ref="A22:D22"/>
    <mergeCell ref="A4:L4"/>
    <mergeCell ref="A12:D12"/>
    <mergeCell ref="J9:L9"/>
    <mergeCell ref="A40:L40"/>
    <mergeCell ref="A48:D48"/>
    <mergeCell ref="A41:L41"/>
    <mergeCell ref="A42:L42"/>
    <mergeCell ref="F9:H9"/>
    <mergeCell ref="A5:L5"/>
    <mergeCell ref="A6:L6"/>
  </mergeCells>
  <printOptions horizontalCentered="1"/>
  <pageMargins left="0.9055118110236221" right="0.43307086614173229" top="0.51181102362204722" bottom="1.181102362204724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N133"/>
  <sheetViews>
    <sheetView view="pageBreakPreview" zoomScaleNormal="100" zoomScaleSheetLayoutView="100" workbookViewId="0"/>
  </sheetViews>
  <sheetFormatPr defaultColWidth="9.140625" defaultRowHeight="20.100000000000001" customHeight="1"/>
  <cols>
    <col min="1" max="3" width="1.28515625" style="23" customWidth="1"/>
    <col min="4" max="4" width="26.28515625" style="23" customWidth="1"/>
    <col min="5" max="5" width="7.42578125" style="41" customWidth="1"/>
    <col min="6" max="6" width="12" style="23" customWidth="1"/>
    <col min="7" max="7" width="0.7109375" style="23" customWidth="1"/>
    <col min="8" max="8" width="12.140625" style="23" customWidth="1"/>
    <col min="9" max="9" width="0.7109375" style="23" customWidth="1"/>
    <col min="10" max="10" width="12.140625" style="23" customWidth="1"/>
    <col min="11" max="11" width="0.7109375" style="23" customWidth="1"/>
    <col min="12" max="12" width="12.140625" style="23" customWidth="1"/>
    <col min="13" max="16384" width="9.140625" style="23"/>
  </cols>
  <sheetData>
    <row r="1" spans="1:14" ht="23.45" customHeight="1">
      <c r="A1" s="20"/>
      <c r="B1" s="20"/>
      <c r="C1" s="20"/>
      <c r="D1" s="20"/>
      <c r="E1" s="35"/>
      <c r="F1" s="20"/>
      <c r="G1" s="20"/>
      <c r="H1" s="20"/>
      <c r="I1" s="20"/>
      <c r="J1" s="20"/>
      <c r="K1" s="20"/>
      <c r="L1" s="21" t="s">
        <v>132</v>
      </c>
    </row>
    <row r="2" spans="1:14" ht="23.45" customHeight="1">
      <c r="A2" s="20"/>
      <c r="B2" s="20"/>
      <c r="C2" s="20"/>
      <c r="D2" s="20"/>
      <c r="E2" s="35"/>
      <c r="F2" s="20"/>
      <c r="G2" s="20"/>
      <c r="H2" s="20"/>
      <c r="I2" s="20"/>
      <c r="J2" s="20"/>
      <c r="K2" s="20"/>
      <c r="L2" s="22" t="s">
        <v>133</v>
      </c>
    </row>
    <row r="3" spans="1:14" ht="23.45" customHeight="1">
      <c r="A3" s="120" t="s">
        <v>130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4" spans="1:14" ht="23.45" customHeight="1">
      <c r="A4" s="117" t="s">
        <v>0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</row>
    <row r="5" spans="1:14" ht="23.45" customHeight="1">
      <c r="A5" s="117" t="s">
        <v>51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</row>
    <row r="6" spans="1:14" ht="23.45" customHeight="1">
      <c r="A6" s="117" t="s">
        <v>139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</row>
    <row r="7" spans="1:14" ht="9.9499999999999993" customHeight="1">
      <c r="E7" s="23"/>
      <c r="H7" s="1"/>
      <c r="I7" s="1"/>
      <c r="J7" s="1"/>
      <c r="K7" s="1"/>
      <c r="L7" s="1"/>
    </row>
    <row r="8" spans="1:14" ht="20.100000000000001" customHeight="1">
      <c r="E8" s="23"/>
      <c r="F8" s="24"/>
      <c r="G8" s="24"/>
      <c r="H8" s="24"/>
      <c r="I8" s="24"/>
      <c r="J8" s="24"/>
      <c r="K8" s="24"/>
      <c r="L8" s="25" t="s">
        <v>150</v>
      </c>
    </row>
    <row r="9" spans="1:14" ht="20.100000000000001" customHeight="1">
      <c r="E9" s="23"/>
      <c r="F9" s="118" t="s">
        <v>2</v>
      </c>
      <c r="G9" s="118"/>
      <c r="H9" s="118"/>
      <c r="I9" s="26"/>
      <c r="J9" s="118" t="s">
        <v>3</v>
      </c>
      <c r="K9" s="118"/>
      <c r="L9" s="118"/>
    </row>
    <row r="10" spans="1:14" ht="20.100000000000001" customHeight="1">
      <c r="E10" s="23"/>
      <c r="F10" s="42" t="s">
        <v>140</v>
      </c>
      <c r="G10" s="42"/>
      <c r="H10" s="42" t="s">
        <v>141</v>
      </c>
      <c r="I10" s="42"/>
      <c r="J10" s="42" t="s">
        <v>140</v>
      </c>
      <c r="K10" s="42"/>
      <c r="L10" s="42" t="s">
        <v>141</v>
      </c>
    </row>
    <row r="11" spans="1:14" ht="20.100000000000001" customHeight="1">
      <c r="E11" s="26" t="s">
        <v>4</v>
      </c>
      <c r="F11" s="36"/>
      <c r="G11" s="43"/>
      <c r="H11" s="36" t="s">
        <v>171</v>
      </c>
      <c r="I11" s="43"/>
      <c r="J11" s="36"/>
      <c r="K11" s="43"/>
      <c r="L11" s="36"/>
    </row>
    <row r="12" spans="1:14" ht="20.100000000000001" customHeight="1">
      <c r="A12" s="122" t="s">
        <v>52</v>
      </c>
      <c r="B12" s="122"/>
      <c r="C12" s="122"/>
      <c r="D12" s="122"/>
      <c r="E12" s="23"/>
      <c r="J12" s="1"/>
      <c r="K12" s="1"/>
      <c r="L12" s="1"/>
    </row>
    <row r="13" spans="1:14" ht="20.100000000000001" customHeight="1">
      <c r="B13" s="23" t="s">
        <v>53</v>
      </c>
      <c r="E13" s="23"/>
      <c r="F13" s="1">
        <v>230676</v>
      </c>
      <c r="G13" s="1"/>
      <c r="H13" s="1">
        <v>256113</v>
      </c>
      <c r="I13" s="1"/>
      <c r="J13" s="1">
        <v>198346</v>
      </c>
      <c r="K13" s="1"/>
      <c r="L13" s="1">
        <v>248260</v>
      </c>
      <c r="N13" s="37"/>
    </row>
    <row r="14" spans="1:14" ht="20.100000000000001" customHeight="1">
      <c r="B14" s="23" t="s">
        <v>54</v>
      </c>
      <c r="E14" s="23"/>
      <c r="F14" s="1">
        <v>314</v>
      </c>
      <c r="G14" s="1"/>
      <c r="H14" s="1">
        <v>825</v>
      </c>
      <c r="I14" s="1"/>
      <c r="J14" s="1">
        <v>294</v>
      </c>
      <c r="K14" s="1"/>
      <c r="L14" s="1">
        <v>789</v>
      </c>
    </row>
    <row r="15" spans="1:14" ht="20.100000000000001" customHeight="1">
      <c r="B15" s="31" t="s">
        <v>55</v>
      </c>
      <c r="E15" s="23"/>
      <c r="F15" s="2">
        <v>230990</v>
      </c>
      <c r="G15" s="1"/>
      <c r="H15" s="2">
        <v>256938</v>
      </c>
      <c r="I15" s="1"/>
      <c r="J15" s="2">
        <v>198640</v>
      </c>
      <c r="K15" s="1"/>
      <c r="L15" s="2">
        <v>249049</v>
      </c>
    </row>
    <row r="16" spans="1:14" ht="20.100000000000001" customHeight="1">
      <c r="A16" s="31" t="s">
        <v>56</v>
      </c>
      <c r="E16" s="23"/>
      <c r="F16" s="1"/>
      <c r="G16" s="1"/>
      <c r="H16" s="1"/>
      <c r="I16" s="1"/>
      <c r="J16" s="1"/>
      <c r="K16" s="1"/>
      <c r="L16" s="1"/>
    </row>
    <row r="17" spans="1:12" ht="20.100000000000001" customHeight="1">
      <c r="B17" s="23" t="s">
        <v>57</v>
      </c>
      <c r="E17" s="23"/>
      <c r="F17" s="1">
        <v>196961</v>
      </c>
      <c r="G17" s="1"/>
      <c r="H17" s="1">
        <v>210533</v>
      </c>
      <c r="I17" s="1"/>
      <c r="J17" s="1">
        <v>168573</v>
      </c>
      <c r="K17" s="1"/>
      <c r="L17" s="1">
        <v>204596</v>
      </c>
    </row>
    <row r="18" spans="1:12" ht="20.100000000000001" customHeight="1">
      <c r="B18" s="23" t="s">
        <v>58</v>
      </c>
      <c r="E18" s="115" t="s">
        <v>190</v>
      </c>
      <c r="F18" s="1">
        <v>8306</v>
      </c>
      <c r="G18" s="1"/>
      <c r="H18" s="1">
        <v>8559</v>
      </c>
      <c r="I18" s="1"/>
      <c r="J18" s="1">
        <v>7247</v>
      </c>
      <c r="K18" s="1"/>
      <c r="L18" s="1">
        <v>7634</v>
      </c>
    </row>
    <row r="19" spans="1:12" ht="20.100000000000001" customHeight="1">
      <c r="B19" s="23" t="s">
        <v>59</v>
      </c>
      <c r="E19" s="26"/>
      <c r="F19" s="1">
        <v>9978</v>
      </c>
      <c r="G19" s="1"/>
      <c r="H19" s="1">
        <v>10870</v>
      </c>
      <c r="I19" s="1"/>
      <c r="J19" s="1">
        <v>8706</v>
      </c>
      <c r="K19" s="1"/>
      <c r="L19" s="1">
        <v>9548</v>
      </c>
    </row>
    <row r="20" spans="1:12" ht="20.100000000000001" customHeight="1">
      <c r="B20" s="31" t="s">
        <v>60</v>
      </c>
      <c r="E20" s="26"/>
      <c r="F20" s="2">
        <v>215245</v>
      </c>
      <c r="G20" s="1"/>
      <c r="H20" s="2">
        <v>229962</v>
      </c>
      <c r="I20" s="1"/>
      <c r="J20" s="2">
        <v>184526</v>
      </c>
      <c r="K20" s="1"/>
      <c r="L20" s="2">
        <v>221778</v>
      </c>
    </row>
    <row r="21" spans="1:12" ht="20.100000000000001" customHeight="1">
      <c r="A21" s="31" t="s">
        <v>142</v>
      </c>
      <c r="B21" s="31"/>
      <c r="C21" s="31"/>
      <c r="D21" s="31"/>
      <c r="E21" s="26"/>
      <c r="F21" s="1"/>
      <c r="G21" s="1"/>
      <c r="H21" s="1"/>
      <c r="I21" s="1"/>
      <c r="J21" s="1"/>
      <c r="K21" s="1"/>
      <c r="L21" s="1"/>
    </row>
    <row r="22" spans="1:12" ht="20.100000000000001" customHeight="1">
      <c r="A22" s="31"/>
      <c r="B22" s="31" t="s">
        <v>143</v>
      </c>
      <c r="C22" s="31"/>
      <c r="D22" s="31"/>
      <c r="E22" s="26"/>
      <c r="F22" s="1">
        <v>15745</v>
      </c>
      <c r="G22" s="1"/>
      <c r="H22" s="1">
        <v>26976</v>
      </c>
      <c r="I22" s="1"/>
      <c r="J22" s="1">
        <v>14114</v>
      </c>
      <c r="K22" s="1"/>
      <c r="L22" s="1">
        <v>27271</v>
      </c>
    </row>
    <row r="23" spans="1:12" ht="20.100000000000001" customHeight="1">
      <c r="B23" s="23" t="s">
        <v>61</v>
      </c>
      <c r="E23" s="26"/>
      <c r="F23" s="4">
        <v>24</v>
      </c>
      <c r="G23" s="1"/>
      <c r="H23" s="4">
        <v>0</v>
      </c>
      <c r="I23" s="1"/>
      <c r="J23" s="4">
        <v>0</v>
      </c>
      <c r="K23" s="1"/>
      <c r="L23" s="4">
        <v>0</v>
      </c>
    </row>
    <row r="24" spans="1:12" ht="20.100000000000001" customHeight="1">
      <c r="A24" s="31" t="s">
        <v>62</v>
      </c>
      <c r="E24" s="26"/>
      <c r="F24" s="1">
        <v>15721</v>
      </c>
      <c r="G24" s="1"/>
      <c r="H24" s="1">
        <v>26976</v>
      </c>
      <c r="I24" s="1"/>
      <c r="J24" s="1">
        <v>14114</v>
      </c>
      <c r="K24" s="1"/>
      <c r="L24" s="1">
        <v>27271</v>
      </c>
    </row>
    <row r="25" spans="1:12" ht="20.100000000000001" customHeight="1">
      <c r="A25" s="34"/>
      <c r="B25" s="34" t="s">
        <v>63</v>
      </c>
      <c r="E25" s="26" t="s">
        <v>189</v>
      </c>
      <c r="F25" s="4">
        <v>3211</v>
      </c>
      <c r="G25" s="1"/>
      <c r="H25" s="4">
        <v>5577</v>
      </c>
      <c r="I25" s="1"/>
      <c r="J25" s="4">
        <v>2865</v>
      </c>
      <c r="K25" s="1"/>
      <c r="L25" s="4">
        <v>5631</v>
      </c>
    </row>
    <row r="26" spans="1:12" ht="20.100000000000001" customHeight="1">
      <c r="A26" s="31" t="s">
        <v>151</v>
      </c>
      <c r="E26" s="115" t="s">
        <v>190</v>
      </c>
      <c r="F26" s="1">
        <v>12510</v>
      </c>
      <c r="G26" s="1"/>
      <c r="H26" s="1">
        <v>21399</v>
      </c>
      <c r="I26" s="1"/>
      <c r="J26" s="1">
        <v>11249</v>
      </c>
      <c r="K26" s="1"/>
      <c r="L26" s="1">
        <v>21640</v>
      </c>
    </row>
    <row r="27" spans="1:12" ht="20.100000000000001" customHeight="1">
      <c r="A27" s="31" t="s">
        <v>152</v>
      </c>
      <c r="E27" s="23"/>
      <c r="F27" s="4">
        <v>0</v>
      </c>
      <c r="G27" s="1"/>
      <c r="H27" s="4">
        <v>0</v>
      </c>
      <c r="I27" s="1"/>
      <c r="J27" s="4">
        <v>0</v>
      </c>
      <c r="K27" s="1"/>
      <c r="L27" s="4">
        <v>0</v>
      </c>
    </row>
    <row r="28" spans="1:12" ht="20.100000000000001" customHeight="1" thickBot="1">
      <c r="A28" s="31" t="s">
        <v>153</v>
      </c>
      <c r="E28" s="23"/>
      <c r="F28" s="5">
        <v>12510</v>
      </c>
      <c r="G28" s="1"/>
      <c r="H28" s="5">
        <v>21399</v>
      </c>
      <c r="I28" s="1"/>
      <c r="J28" s="5">
        <v>11249</v>
      </c>
      <c r="K28" s="1"/>
      <c r="L28" s="5">
        <v>21640</v>
      </c>
    </row>
    <row r="29" spans="1:12" ht="20.100000000000001" customHeight="1" thickTop="1">
      <c r="E29" s="23"/>
      <c r="F29" s="1"/>
      <c r="G29" s="1"/>
      <c r="H29" s="1"/>
      <c r="I29" s="1"/>
      <c r="J29" s="1"/>
      <c r="K29" s="1"/>
      <c r="L29" s="1"/>
    </row>
    <row r="30" spans="1:12" ht="20.100000000000001" customHeight="1">
      <c r="E30" s="23"/>
      <c r="F30" s="1"/>
      <c r="G30" s="1"/>
      <c r="H30" s="1"/>
      <c r="I30" s="1"/>
      <c r="J30" s="1"/>
      <c r="K30" s="1"/>
      <c r="L30" s="1"/>
    </row>
    <row r="31" spans="1:12" ht="20.100000000000001" customHeight="1">
      <c r="E31" s="23"/>
      <c r="F31" s="1"/>
      <c r="G31" s="1"/>
      <c r="H31" s="1"/>
      <c r="I31" s="1"/>
      <c r="J31" s="1"/>
      <c r="K31" s="1"/>
      <c r="L31" s="1"/>
    </row>
    <row r="32" spans="1:12" ht="20.100000000000001" customHeight="1">
      <c r="E32" s="23"/>
      <c r="F32" s="1"/>
      <c r="G32" s="1"/>
      <c r="H32" s="1"/>
      <c r="I32" s="1"/>
      <c r="J32" s="1"/>
      <c r="K32" s="1"/>
      <c r="L32" s="1"/>
    </row>
    <row r="33" spans="1:12" ht="20.100000000000001" customHeight="1">
      <c r="E33" s="23"/>
      <c r="F33" s="1"/>
      <c r="G33" s="1"/>
      <c r="H33" s="1"/>
      <c r="I33" s="1"/>
      <c r="J33" s="1"/>
      <c r="K33" s="1"/>
      <c r="L33" s="1"/>
    </row>
    <row r="34" spans="1:12" ht="20.100000000000001" customHeight="1">
      <c r="E34" s="23"/>
      <c r="F34" s="1"/>
      <c r="G34" s="1"/>
      <c r="H34" s="1"/>
      <c r="I34" s="1"/>
      <c r="J34" s="1"/>
      <c r="K34" s="1"/>
      <c r="L34" s="1"/>
    </row>
    <row r="35" spans="1:12" ht="20.100000000000001" customHeight="1">
      <c r="E35" s="23"/>
      <c r="F35" s="1"/>
      <c r="G35" s="1"/>
      <c r="H35" s="1"/>
      <c r="I35" s="1"/>
      <c r="J35" s="1"/>
      <c r="K35" s="1"/>
      <c r="L35" s="1"/>
    </row>
    <row r="36" spans="1:12" ht="6.75" customHeight="1">
      <c r="E36" s="23"/>
      <c r="F36" s="1"/>
      <c r="G36" s="1"/>
      <c r="H36" s="1"/>
      <c r="I36" s="1"/>
      <c r="J36" s="1"/>
      <c r="K36" s="1"/>
      <c r="L36" s="1"/>
    </row>
    <row r="37" spans="1:12" ht="24.95" customHeight="1">
      <c r="A37" s="38" t="s">
        <v>137</v>
      </c>
      <c r="B37" s="39"/>
      <c r="E37" s="23"/>
      <c r="F37" s="1"/>
      <c r="G37" s="1"/>
      <c r="H37" s="1"/>
      <c r="I37" s="1"/>
      <c r="J37" s="1"/>
      <c r="K37" s="1"/>
      <c r="L37" s="1"/>
    </row>
    <row r="38" spans="1:12" ht="23.25" customHeight="1">
      <c r="A38" s="38"/>
      <c r="B38" s="40"/>
      <c r="C38" s="20"/>
      <c r="D38" s="20"/>
      <c r="E38" s="20"/>
      <c r="F38" s="16"/>
      <c r="G38" s="16"/>
      <c r="H38" s="16"/>
      <c r="I38" s="16"/>
      <c r="J38" s="16"/>
      <c r="K38" s="16"/>
      <c r="L38" s="21" t="s">
        <v>132</v>
      </c>
    </row>
    <row r="39" spans="1:12" ht="23.25" customHeight="1">
      <c r="A39" s="38"/>
      <c r="B39" s="40"/>
      <c r="C39" s="20"/>
      <c r="D39" s="20"/>
      <c r="E39" s="20"/>
      <c r="F39" s="16"/>
      <c r="G39" s="16"/>
      <c r="H39" s="16"/>
      <c r="I39" s="16"/>
      <c r="J39" s="16"/>
      <c r="K39" s="16"/>
      <c r="L39" s="22" t="s">
        <v>133</v>
      </c>
    </row>
    <row r="40" spans="1:12" ht="23.25" customHeight="1">
      <c r="A40" s="120" t="s">
        <v>148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</row>
    <row r="41" spans="1:12" ht="23.25" customHeight="1">
      <c r="A41" s="117" t="s">
        <v>0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</row>
    <row r="42" spans="1:12" ht="23.25" customHeight="1">
      <c r="A42" s="117" t="s">
        <v>126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</row>
    <row r="43" spans="1:12" ht="23.25" customHeight="1">
      <c r="A43" s="117" t="s">
        <v>139</v>
      </c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</row>
    <row r="44" spans="1:12" ht="9.9499999999999993" customHeight="1">
      <c r="E44" s="23"/>
      <c r="H44" s="1"/>
      <c r="I44" s="1"/>
      <c r="J44" s="1"/>
      <c r="K44" s="1"/>
      <c r="L44" s="1"/>
    </row>
    <row r="45" spans="1:12" ht="20.100000000000001" customHeight="1">
      <c r="E45" s="23"/>
      <c r="F45" s="24"/>
      <c r="G45" s="24"/>
      <c r="H45" s="24"/>
      <c r="I45" s="24"/>
      <c r="J45" s="24"/>
      <c r="K45" s="24"/>
      <c r="L45" s="25" t="s">
        <v>150</v>
      </c>
    </row>
    <row r="46" spans="1:12" ht="20.100000000000001" customHeight="1">
      <c r="E46" s="23"/>
      <c r="F46" s="118" t="s">
        <v>2</v>
      </c>
      <c r="G46" s="118"/>
      <c r="H46" s="118"/>
      <c r="I46" s="26"/>
      <c r="J46" s="118" t="s">
        <v>3</v>
      </c>
      <c r="K46" s="118"/>
      <c r="L46" s="118"/>
    </row>
    <row r="47" spans="1:12" ht="20.100000000000001" customHeight="1">
      <c r="E47" s="23"/>
      <c r="F47" s="42" t="s">
        <v>140</v>
      </c>
      <c r="G47" s="42"/>
      <c r="H47" s="42" t="s">
        <v>141</v>
      </c>
      <c r="I47" s="42"/>
      <c r="J47" s="42" t="s">
        <v>140</v>
      </c>
      <c r="K47" s="42"/>
      <c r="L47" s="42" t="s">
        <v>141</v>
      </c>
    </row>
    <row r="48" spans="1:12" ht="20.100000000000001" customHeight="1">
      <c r="E48" s="26" t="s">
        <v>4</v>
      </c>
      <c r="F48" s="36"/>
      <c r="G48" s="43"/>
      <c r="H48" s="36" t="s">
        <v>171</v>
      </c>
      <c r="I48" s="43"/>
      <c r="J48" s="36"/>
      <c r="K48" s="43"/>
      <c r="L48" s="36"/>
    </row>
    <row r="49" spans="1:12" ht="20.100000000000001" customHeight="1">
      <c r="A49" s="31" t="s">
        <v>64</v>
      </c>
      <c r="E49" s="23"/>
      <c r="F49" s="1"/>
      <c r="G49" s="1"/>
      <c r="H49" s="1"/>
      <c r="I49" s="1"/>
      <c r="J49" s="1"/>
      <c r="K49" s="1"/>
      <c r="L49" s="1"/>
    </row>
    <row r="50" spans="1:12" ht="20.100000000000001" customHeight="1" thickBot="1">
      <c r="B50" s="23" t="s">
        <v>172</v>
      </c>
      <c r="E50" s="23"/>
      <c r="F50" s="1">
        <v>11892</v>
      </c>
      <c r="G50" s="1"/>
      <c r="H50" s="1">
        <v>21517</v>
      </c>
      <c r="I50" s="1"/>
      <c r="J50" s="5">
        <v>11249</v>
      </c>
      <c r="K50" s="1"/>
      <c r="L50" s="5">
        <v>21640</v>
      </c>
    </row>
    <row r="51" spans="1:12" ht="20.100000000000001" customHeight="1" thickTop="1">
      <c r="B51" s="23" t="s">
        <v>69</v>
      </c>
      <c r="E51" s="23"/>
      <c r="F51" s="1"/>
      <c r="G51" s="1"/>
      <c r="H51" s="1"/>
      <c r="I51" s="1"/>
      <c r="J51" s="1"/>
      <c r="K51" s="1"/>
      <c r="L51" s="1"/>
    </row>
    <row r="52" spans="1:12" ht="20.100000000000001" customHeight="1">
      <c r="C52" s="23" t="s">
        <v>70</v>
      </c>
      <c r="E52" s="23"/>
      <c r="F52" s="1">
        <v>618</v>
      </c>
      <c r="G52" s="1"/>
      <c r="H52" s="1">
        <v>-118</v>
      </c>
      <c r="I52" s="1"/>
      <c r="J52" s="1"/>
      <c r="K52" s="1"/>
      <c r="L52" s="1"/>
    </row>
    <row r="53" spans="1:12" ht="20.100000000000001" customHeight="1" thickBot="1">
      <c r="E53" s="23"/>
      <c r="F53" s="3">
        <v>12510</v>
      </c>
      <c r="G53" s="1"/>
      <c r="H53" s="3">
        <v>21399</v>
      </c>
      <c r="I53" s="1"/>
      <c r="J53" s="1"/>
      <c r="K53" s="1"/>
      <c r="L53" s="1"/>
    </row>
    <row r="54" spans="1:12" ht="20.100000000000001" customHeight="1" thickTop="1">
      <c r="A54" s="31" t="s">
        <v>66</v>
      </c>
      <c r="E54" s="23"/>
      <c r="F54" s="1"/>
      <c r="G54" s="1"/>
      <c r="H54" s="1"/>
      <c r="I54" s="1"/>
      <c r="J54" s="1"/>
      <c r="K54" s="1"/>
      <c r="L54" s="1"/>
    </row>
    <row r="55" spans="1:12" ht="20.100000000000001" customHeight="1" thickBot="1">
      <c r="B55" s="23" t="s">
        <v>65</v>
      </c>
      <c r="E55" s="23"/>
      <c r="F55" s="1">
        <v>11892</v>
      </c>
      <c r="G55" s="1"/>
      <c r="H55" s="1">
        <v>21517</v>
      </c>
      <c r="I55" s="1"/>
      <c r="J55" s="5">
        <v>11249</v>
      </c>
      <c r="K55" s="1"/>
      <c r="L55" s="5">
        <v>21640</v>
      </c>
    </row>
    <row r="56" spans="1:12" ht="20.100000000000001" customHeight="1" thickTop="1">
      <c r="B56" s="23" t="s">
        <v>69</v>
      </c>
      <c r="E56" s="23"/>
      <c r="F56" s="1"/>
      <c r="G56" s="1"/>
      <c r="H56" s="1"/>
      <c r="I56" s="1"/>
      <c r="J56" s="1"/>
      <c r="K56" s="1"/>
      <c r="L56" s="1"/>
    </row>
    <row r="57" spans="1:12" ht="20.100000000000001" customHeight="1">
      <c r="C57" s="23" t="s">
        <v>70</v>
      </c>
      <c r="E57" s="23"/>
      <c r="F57" s="1">
        <v>618</v>
      </c>
      <c r="G57" s="1"/>
      <c r="H57" s="1">
        <v>-118</v>
      </c>
      <c r="I57" s="1"/>
      <c r="J57" s="1"/>
      <c r="K57" s="1"/>
      <c r="L57" s="1"/>
    </row>
    <row r="58" spans="1:12" ht="20.100000000000001" customHeight="1" thickBot="1">
      <c r="E58" s="23"/>
      <c r="F58" s="3">
        <v>12510</v>
      </c>
      <c r="G58" s="1"/>
      <c r="H58" s="3">
        <v>21399</v>
      </c>
      <c r="I58" s="1"/>
      <c r="J58" s="1"/>
      <c r="K58" s="1"/>
      <c r="L58" s="1"/>
    </row>
    <row r="59" spans="1:12" ht="20.100000000000001" customHeight="1" thickTop="1">
      <c r="A59" s="31" t="s">
        <v>67</v>
      </c>
      <c r="E59" s="26">
        <v>19</v>
      </c>
      <c r="F59" s="1"/>
      <c r="G59" s="1"/>
      <c r="H59" s="1"/>
      <c r="I59" s="1"/>
      <c r="J59" s="1"/>
      <c r="K59" s="1"/>
      <c r="L59" s="1"/>
    </row>
    <row r="60" spans="1:12" ht="20.100000000000001" customHeight="1">
      <c r="A60" s="31" t="s">
        <v>68</v>
      </c>
      <c r="E60" s="23"/>
      <c r="F60" s="1"/>
      <c r="G60" s="1"/>
      <c r="H60" s="1"/>
      <c r="I60" s="1"/>
      <c r="J60" s="1"/>
      <c r="K60" s="1"/>
      <c r="L60" s="1"/>
    </row>
    <row r="61" spans="1:12" ht="20.100000000000001" customHeight="1" thickBot="1">
      <c r="A61" s="23" t="s">
        <v>173</v>
      </c>
      <c r="E61" s="23"/>
      <c r="F61" s="18">
        <v>2.6426666666666668E-2</v>
      </c>
      <c r="G61" s="6"/>
      <c r="H61" s="18">
        <v>0.05</v>
      </c>
      <c r="I61" s="6"/>
      <c r="J61" s="18">
        <v>2.4997777777777778E-2</v>
      </c>
      <c r="K61" s="6"/>
      <c r="L61" s="18">
        <v>4.8088888888888889E-2</v>
      </c>
    </row>
    <row r="62" spans="1:12" ht="20.100000000000001" customHeight="1" thickTop="1">
      <c r="E62" s="23"/>
      <c r="F62" s="6"/>
      <c r="G62" s="6"/>
      <c r="H62" s="6"/>
      <c r="I62" s="6"/>
      <c r="J62" s="6"/>
      <c r="K62" s="6"/>
      <c r="L62" s="6"/>
    </row>
    <row r="63" spans="1:12" ht="20.100000000000001" customHeight="1">
      <c r="E63" s="23"/>
      <c r="F63" s="6"/>
      <c r="G63" s="6"/>
      <c r="H63" s="6"/>
      <c r="I63" s="6"/>
      <c r="J63" s="6"/>
      <c r="K63" s="6"/>
      <c r="L63" s="6"/>
    </row>
    <row r="64" spans="1:12" ht="20.100000000000001" customHeight="1">
      <c r="E64" s="23"/>
      <c r="F64" s="6"/>
      <c r="G64" s="6"/>
      <c r="H64" s="6"/>
      <c r="I64" s="6"/>
      <c r="J64" s="6"/>
      <c r="K64" s="6"/>
      <c r="L64" s="6"/>
    </row>
    <row r="65" spans="1:12" ht="20.100000000000001" customHeight="1">
      <c r="E65" s="23"/>
      <c r="F65" s="6"/>
      <c r="G65" s="6"/>
      <c r="H65" s="6"/>
      <c r="I65" s="6"/>
      <c r="J65" s="6"/>
      <c r="K65" s="6"/>
      <c r="L65" s="6"/>
    </row>
    <row r="66" spans="1:12" ht="20.100000000000001" customHeight="1">
      <c r="E66" s="23"/>
      <c r="F66" s="6"/>
      <c r="G66" s="6"/>
      <c r="H66" s="6"/>
      <c r="I66" s="6"/>
      <c r="J66" s="6"/>
      <c r="K66" s="6"/>
      <c r="L66" s="6"/>
    </row>
    <row r="67" spans="1:12" ht="20.100000000000001" customHeight="1">
      <c r="E67" s="23"/>
      <c r="F67" s="6"/>
      <c r="G67" s="6"/>
      <c r="H67" s="6"/>
      <c r="I67" s="6"/>
      <c r="J67" s="6"/>
      <c r="K67" s="6"/>
      <c r="L67" s="6"/>
    </row>
    <row r="68" spans="1:12" ht="20.100000000000001" customHeight="1">
      <c r="E68" s="23"/>
      <c r="F68" s="6"/>
      <c r="G68" s="6"/>
      <c r="H68" s="6"/>
      <c r="I68" s="6"/>
      <c r="J68" s="6"/>
      <c r="K68" s="6"/>
      <c r="L68" s="6"/>
    </row>
    <row r="69" spans="1:12" ht="20.100000000000001" customHeight="1">
      <c r="E69" s="23"/>
      <c r="F69" s="6"/>
      <c r="G69" s="6"/>
      <c r="H69" s="6"/>
      <c r="I69" s="6"/>
      <c r="J69" s="6"/>
      <c r="K69" s="6"/>
      <c r="L69" s="6"/>
    </row>
    <row r="70" spans="1:12" ht="20.100000000000001" customHeight="1">
      <c r="E70" s="23"/>
      <c r="F70" s="6"/>
      <c r="G70" s="6"/>
      <c r="H70" s="6"/>
      <c r="I70" s="6"/>
      <c r="J70" s="6"/>
      <c r="K70" s="6"/>
      <c r="L70" s="6"/>
    </row>
    <row r="71" spans="1:12" ht="20.100000000000001" customHeight="1">
      <c r="E71" s="23"/>
      <c r="F71" s="6"/>
      <c r="G71" s="6"/>
      <c r="H71" s="6"/>
      <c r="I71" s="6"/>
      <c r="J71" s="6"/>
      <c r="K71" s="6"/>
      <c r="L71" s="6"/>
    </row>
    <row r="72" spans="1:12" ht="20.100000000000001" customHeight="1">
      <c r="E72" s="23"/>
      <c r="F72" s="6"/>
      <c r="G72" s="6"/>
      <c r="H72" s="6"/>
      <c r="I72" s="6"/>
      <c r="J72" s="6"/>
      <c r="K72" s="6"/>
      <c r="L72" s="6"/>
    </row>
    <row r="73" spans="1:12" ht="9" customHeight="1">
      <c r="E73" s="23"/>
      <c r="F73" s="6"/>
      <c r="G73" s="6"/>
      <c r="H73" s="6"/>
      <c r="I73" s="6"/>
      <c r="J73" s="6"/>
      <c r="K73" s="6"/>
      <c r="L73" s="6"/>
    </row>
    <row r="74" spans="1:12" ht="24.95" customHeight="1">
      <c r="A74" s="38" t="s">
        <v>137</v>
      </c>
      <c r="E74" s="23"/>
    </row>
    <row r="75" spans="1:12" ht="20.100000000000001" customHeight="1">
      <c r="E75" s="23"/>
    </row>
    <row r="76" spans="1:12" ht="20.100000000000001" customHeight="1">
      <c r="E76" s="23"/>
    </row>
    <row r="77" spans="1:12" ht="20.100000000000001" customHeight="1">
      <c r="E77" s="23"/>
    </row>
    <row r="78" spans="1:12" ht="20.100000000000001" customHeight="1">
      <c r="E78" s="23"/>
    </row>
    <row r="79" spans="1:12" ht="20.100000000000001" customHeight="1">
      <c r="E79" s="23"/>
    </row>
    <row r="80" spans="1:12" ht="20.100000000000001" customHeight="1">
      <c r="E80" s="23"/>
    </row>
    <row r="81" spans="5:5" ht="20.100000000000001" customHeight="1">
      <c r="E81" s="23"/>
    </row>
    <row r="82" spans="5:5" ht="20.100000000000001" customHeight="1">
      <c r="E82" s="23"/>
    </row>
    <row r="83" spans="5:5" ht="20.100000000000001" customHeight="1">
      <c r="E83" s="23"/>
    </row>
    <row r="84" spans="5:5" ht="20.100000000000001" customHeight="1">
      <c r="E84" s="23"/>
    </row>
    <row r="85" spans="5:5" ht="20.100000000000001" customHeight="1">
      <c r="E85" s="23"/>
    </row>
    <row r="86" spans="5:5" ht="20.100000000000001" customHeight="1">
      <c r="E86" s="23"/>
    </row>
    <row r="87" spans="5:5" ht="20.100000000000001" customHeight="1">
      <c r="E87" s="23"/>
    </row>
    <row r="88" spans="5:5" ht="20.100000000000001" customHeight="1">
      <c r="E88" s="23"/>
    </row>
    <row r="89" spans="5:5" ht="20.100000000000001" customHeight="1">
      <c r="E89" s="23"/>
    </row>
    <row r="90" spans="5:5" ht="20.100000000000001" customHeight="1">
      <c r="E90" s="23"/>
    </row>
    <row r="91" spans="5:5" ht="20.100000000000001" customHeight="1">
      <c r="E91" s="23"/>
    </row>
    <row r="92" spans="5:5" ht="20.100000000000001" customHeight="1">
      <c r="E92" s="23"/>
    </row>
    <row r="93" spans="5:5" ht="20.100000000000001" customHeight="1">
      <c r="E93" s="23"/>
    </row>
    <row r="94" spans="5:5" ht="20.100000000000001" customHeight="1">
      <c r="E94" s="23"/>
    </row>
    <row r="95" spans="5:5" ht="20.100000000000001" customHeight="1">
      <c r="E95" s="23"/>
    </row>
    <row r="96" spans="5:5" ht="20.100000000000001" customHeight="1">
      <c r="E96" s="23"/>
    </row>
    <row r="97" spans="5:5" ht="20.100000000000001" customHeight="1">
      <c r="E97" s="23"/>
    </row>
    <row r="98" spans="5:5" ht="20.100000000000001" customHeight="1">
      <c r="E98" s="23"/>
    </row>
    <row r="99" spans="5:5" ht="20.100000000000001" customHeight="1">
      <c r="E99" s="23"/>
    </row>
    <row r="100" spans="5:5" ht="20.100000000000001" customHeight="1">
      <c r="E100" s="23"/>
    </row>
    <row r="101" spans="5:5" ht="20.100000000000001" customHeight="1">
      <c r="E101" s="23"/>
    </row>
    <row r="102" spans="5:5" ht="20.100000000000001" customHeight="1">
      <c r="E102" s="23"/>
    </row>
    <row r="103" spans="5:5" ht="20.100000000000001" customHeight="1">
      <c r="E103" s="23"/>
    </row>
    <row r="104" spans="5:5" ht="20.100000000000001" customHeight="1">
      <c r="E104" s="23"/>
    </row>
    <row r="105" spans="5:5" ht="20.100000000000001" customHeight="1">
      <c r="E105" s="23"/>
    </row>
    <row r="106" spans="5:5" ht="20.100000000000001" customHeight="1">
      <c r="E106" s="23"/>
    </row>
    <row r="107" spans="5:5" ht="20.100000000000001" customHeight="1">
      <c r="E107" s="23"/>
    </row>
    <row r="108" spans="5:5" ht="20.100000000000001" customHeight="1">
      <c r="E108" s="23"/>
    </row>
    <row r="109" spans="5:5" ht="20.100000000000001" customHeight="1">
      <c r="E109" s="23"/>
    </row>
    <row r="110" spans="5:5" ht="20.100000000000001" customHeight="1">
      <c r="E110" s="23"/>
    </row>
    <row r="111" spans="5:5" ht="20.100000000000001" customHeight="1">
      <c r="E111" s="23"/>
    </row>
    <row r="112" spans="5:5" ht="20.100000000000001" customHeight="1">
      <c r="E112" s="23"/>
    </row>
    <row r="113" spans="5:5" ht="20.100000000000001" customHeight="1">
      <c r="E113" s="23"/>
    </row>
    <row r="114" spans="5:5" ht="20.100000000000001" customHeight="1">
      <c r="E114" s="23"/>
    </row>
    <row r="115" spans="5:5" ht="20.100000000000001" customHeight="1">
      <c r="E115" s="23"/>
    </row>
    <row r="116" spans="5:5" ht="20.100000000000001" customHeight="1">
      <c r="E116" s="23"/>
    </row>
    <row r="117" spans="5:5" ht="20.100000000000001" customHeight="1">
      <c r="E117" s="23"/>
    </row>
    <row r="118" spans="5:5" ht="20.100000000000001" customHeight="1">
      <c r="E118" s="23"/>
    </row>
    <row r="119" spans="5:5" ht="20.100000000000001" customHeight="1">
      <c r="E119" s="23"/>
    </row>
    <row r="120" spans="5:5" ht="20.100000000000001" customHeight="1">
      <c r="E120" s="23"/>
    </row>
    <row r="121" spans="5:5" ht="20.100000000000001" customHeight="1">
      <c r="E121" s="23"/>
    </row>
    <row r="122" spans="5:5" ht="20.100000000000001" customHeight="1">
      <c r="E122" s="23"/>
    </row>
    <row r="123" spans="5:5" ht="20.100000000000001" customHeight="1">
      <c r="E123" s="23"/>
    </row>
    <row r="124" spans="5:5" ht="20.100000000000001" customHeight="1">
      <c r="E124" s="23"/>
    </row>
    <row r="125" spans="5:5" ht="20.100000000000001" customHeight="1">
      <c r="E125" s="23"/>
    </row>
    <row r="126" spans="5:5" ht="20.100000000000001" customHeight="1">
      <c r="E126" s="23"/>
    </row>
    <row r="127" spans="5:5" ht="20.100000000000001" customHeight="1">
      <c r="E127" s="23"/>
    </row>
    <row r="128" spans="5:5" ht="20.100000000000001" customHeight="1">
      <c r="E128" s="23"/>
    </row>
    <row r="129" spans="5:5" ht="20.100000000000001" customHeight="1">
      <c r="E129" s="23"/>
    </row>
    <row r="130" spans="5:5" ht="20.100000000000001" customHeight="1">
      <c r="E130" s="23"/>
    </row>
    <row r="131" spans="5:5" ht="20.100000000000001" customHeight="1">
      <c r="E131" s="23"/>
    </row>
    <row r="132" spans="5:5" ht="20.100000000000001" customHeight="1">
      <c r="E132" s="23"/>
    </row>
    <row r="133" spans="5:5" ht="20.100000000000001" customHeight="1">
      <c r="E133" s="23"/>
    </row>
  </sheetData>
  <mergeCells count="13">
    <mergeCell ref="A3:L3"/>
    <mergeCell ref="A40:L40"/>
    <mergeCell ref="A4:L4"/>
    <mergeCell ref="A5:L5"/>
    <mergeCell ref="A6:L6"/>
    <mergeCell ref="F9:H9"/>
    <mergeCell ref="J9:L9"/>
    <mergeCell ref="A12:D12"/>
    <mergeCell ref="A43:L43"/>
    <mergeCell ref="F46:H46"/>
    <mergeCell ref="J46:L46"/>
    <mergeCell ref="A41:L41"/>
    <mergeCell ref="A42:L42"/>
  </mergeCells>
  <printOptions horizontalCentered="1"/>
  <pageMargins left="0.9055118110236221" right="0.43307086614173229" top="0.51181102362204722" bottom="1.1811023622047245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U51"/>
  <sheetViews>
    <sheetView view="pageBreakPreview" zoomScaleNormal="120" zoomScaleSheetLayoutView="100" workbookViewId="0">
      <selection activeCell="E1" sqref="E1"/>
    </sheetView>
  </sheetViews>
  <sheetFormatPr defaultColWidth="9.140625" defaultRowHeight="20.100000000000001" customHeight="1"/>
  <cols>
    <col min="1" max="4" width="1.140625" style="44" customWidth="1"/>
    <col min="5" max="5" width="35.7109375" style="44" customWidth="1"/>
    <col min="6" max="6" width="6.28515625" style="45" customWidth="1"/>
    <col min="7" max="7" width="0.85546875" style="46" customWidth="1"/>
    <col min="8" max="8" width="12" style="47" customWidth="1"/>
    <col min="9" max="9" width="0.85546875" style="47" customWidth="1"/>
    <col min="10" max="10" width="12" style="47" customWidth="1"/>
    <col min="11" max="11" width="1" style="48" customWidth="1"/>
    <col min="12" max="12" width="11.140625" style="47" customWidth="1"/>
    <col min="13" max="13" width="0.85546875" style="47" customWidth="1"/>
    <col min="14" max="14" width="11.5703125" style="11" customWidth="1"/>
    <col min="15" max="15" width="0.85546875" style="48" customWidth="1"/>
    <col min="16" max="16" width="11.42578125" style="48" customWidth="1"/>
    <col min="17" max="17" width="0.85546875" style="48" customWidth="1"/>
    <col min="18" max="18" width="13.140625" style="48" customWidth="1"/>
    <col min="19" max="19" width="0.85546875" style="48" customWidth="1"/>
    <col min="20" max="20" width="12.28515625" style="48" customWidth="1"/>
    <col min="21" max="16384" width="9.140625" style="44"/>
  </cols>
  <sheetData>
    <row r="1" spans="1:21" ht="21" customHeight="1">
      <c r="R1" s="17" t="s">
        <v>132</v>
      </c>
    </row>
    <row r="2" spans="1:21" ht="21" customHeight="1">
      <c r="R2" s="17" t="s">
        <v>133</v>
      </c>
    </row>
    <row r="3" spans="1:21" ht="21.95" customHeight="1">
      <c r="A3" s="124" t="s">
        <v>144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</row>
    <row r="4" spans="1:21" ht="21.95" customHeight="1">
      <c r="A4" s="126" t="s">
        <v>0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</row>
    <row r="5" spans="1:21" ht="21.95" customHeight="1">
      <c r="A5" s="127" t="s">
        <v>72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21" ht="21.95" customHeight="1">
      <c r="A6" s="127" t="s">
        <v>139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1:21" s="51" customFormat="1" ht="15.75" customHeight="1">
      <c r="A7" s="49"/>
      <c r="B7" s="49"/>
      <c r="C7" s="49"/>
      <c r="D7" s="49"/>
      <c r="E7" s="49"/>
      <c r="F7" s="50"/>
      <c r="G7" s="50"/>
      <c r="H7" s="128" t="s">
        <v>150</v>
      </c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</row>
    <row r="8" spans="1:21" s="51" customFormat="1" ht="17.100000000000001" customHeight="1">
      <c r="A8" s="88"/>
      <c r="B8" s="88"/>
      <c r="C8" s="88"/>
      <c r="D8" s="88"/>
      <c r="E8" s="88"/>
      <c r="F8" s="52"/>
      <c r="G8" s="52"/>
      <c r="H8" s="123" t="s">
        <v>2</v>
      </c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</row>
    <row r="9" spans="1:21" s="51" customFormat="1" ht="17.100000000000001" customHeight="1">
      <c r="A9" s="88"/>
      <c r="B9" s="88"/>
      <c r="C9" s="88"/>
      <c r="D9" s="88"/>
      <c r="E9" s="88"/>
      <c r="F9" s="52"/>
      <c r="G9" s="52"/>
      <c r="H9" s="12"/>
      <c r="I9" s="12"/>
      <c r="J9" s="12"/>
      <c r="K9" s="12"/>
      <c r="L9" s="131" t="s">
        <v>42</v>
      </c>
      <c r="M9" s="131"/>
      <c r="N9" s="131"/>
      <c r="O9" s="12"/>
      <c r="P9" s="53"/>
      <c r="Q9" s="53"/>
      <c r="R9" s="53" t="s">
        <v>87</v>
      </c>
      <c r="S9" s="12"/>
      <c r="T9" s="12"/>
    </row>
    <row r="10" spans="1:21" s="51" customFormat="1" ht="17.100000000000001" customHeight="1">
      <c r="A10" s="88"/>
      <c r="B10" s="88"/>
      <c r="C10" s="88"/>
      <c r="D10" s="88"/>
      <c r="E10" s="88"/>
      <c r="F10" s="52"/>
      <c r="G10" s="52"/>
      <c r="H10" s="87"/>
      <c r="I10" s="87"/>
      <c r="J10" s="87"/>
      <c r="K10" s="87"/>
      <c r="L10" s="87" t="s">
        <v>73</v>
      </c>
      <c r="M10" s="87"/>
      <c r="N10" s="87"/>
      <c r="O10" s="87"/>
      <c r="P10" s="54" t="s">
        <v>76</v>
      </c>
      <c r="Q10" s="12"/>
      <c r="R10" s="12" t="s">
        <v>88</v>
      </c>
      <c r="S10" s="87"/>
      <c r="T10" s="87"/>
    </row>
    <row r="11" spans="1:21" s="51" customFormat="1" ht="17.100000000000001" customHeight="1">
      <c r="A11" s="88"/>
      <c r="B11" s="88"/>
      <c r="C11" s="88"/>
      <c r="D11" s="88"/>
      <c r="E11" s="88"/>
      <c r="F11" s="44"/>
      <c r="G11" s="52"/>
      <c r="H11" s="13" t="s">
        <v>157</v>
      </c>
      <c r="I11" s="12"/>
      <c r="J11" s="13" t="s">
        <v>74</v>
      </c>
      <c r="K11" s="12"/>
      <c r="L11" s="13" t="s">
        <v>75</v>
      </c>
      <c r="M11" s="12"/>
      <c r="N11" s="13"/>
      <c r="O11" s="12"/>
      <c r="P11" s="54" t="s">
        <v>79</v>
      </c>
      <c r="Q11" s="12"/>
      <c r="R11" s="87" t="s">
        <v>89</v>
      </c>
      <c r="S11" s="12"/>
      <c r="T11" s="12" t="s">
        <v>76</v>
      </c>
    </row>
    <row r="12" spans="1:21" s="51" customFormat="1" ht="17.100000000000001" customHeight="1">
      <c r="A12" s="132"/>
      <c r="B12" s="132"/>
      <c r="C12" s="132"/>
      <c r="D12" s="132"/>
      <c r="E12" s="132"/>
      <c r="F12" s="87" t="s">
        <v>4</v>
      </c>
      <c r="G12" s="52"/>
      <c r="H12" s="84" t="s">
        <v>77</v>
      </c>
      <c r="I12" s="12"/>
      <c r="J12" s="84" t="s">
        <v>158</v>
      </c>
      <c r="K12" s="12"/>
      <c r="L12" s="84" t="s">
        <v>78</v>
      </c>
      <c r="M12" s="12"/>
      <c r="N12" s="84" t="s">
        <v>50</v>
      </c>
      <c r="O12" s="12"/>
      <c r="P12" s="84" t="s">
        <v>159</v>
      </c>
      <c r="Q12" s="12"/>
      <c r="R12" s="84" t="s">
        <v>90</v>
      </c>
      <c r="S12" s="12"/>
      <c r="T12" s="84" t="s">
        <v>79</v>
      </c>
    </row>
    <row r="13" spans="1:21" s="60" customFormat="1" ht="17.100000000000001" customHeight="1">
      <c r="A13" s="55" t="s">
        <v>91</v>
      </c>
      <c r="B13" s="56"/>
      <c r="C13" s="56"/>
      <c r="D13" s="56"/>
      <c r="E13" s="56"/>
      <c r="F13" s="56"/>
      <c r="G13" s="56"/>
      <c r="H13" s="57">
        <v>225000</v>
      </c>
      <c r="I13" s="57"/>
      <c r="J13" s="57">
        <v>155063</v>
      </c>
      <c r="K13" s="57"/>
      <c r="L13" s="57">
        <v>10300</v>
      </c>
      <c r="M13" s="57"/>
      <c r="N13" s="57">
        <v>128691</v>
      </c>
      <c r="O13" s="57"/>
      <c r="P13" s="57">
        <v>519054</v>
      </c>
      <c r="Q13" s="57"/>
      <c r="R13" s="58">
        <v>0</v>
      </c>
      <c r="S13" s="57"/>
      <c r="T13" s="57">
        <v>519054</v>
      </c>
      <c r="U13" s="59"/>
    </row>
    <row r="14" spans="1:21" s="51" customFormat="1" ht="17.100000000000001" customHeight="1">
      <c r="A14" s="44" t="s">
        <v>92</v>
      </c>
      <c r="B14" s="52"/>
      <c r="C14" s="52"/>
      <c r="D14" s="52"/>
      <c r="E14" s="52"/>
      <c r="F14" s="88"/>
      <c r="G14" s="52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8"/>
      <c r="S14" s="57"/>
      <c r="T14" s="57"/>
      <c r="U14" s="61"/>
    </row>
    <row r="15" spans="1:21" s="51" customFormat="1" ht="17.100000000000001" customHeight="1">
      <c r="A15" s="44" t="s">
        <v>93</v>
      </c>
      <c r="B15" s="52"/>
      <c r="C15" s="52"/>
      <c r="D15" s="52"/>
      <c r="E15" s="52"/>
      <c r="F15" s="52"/>
      <c r="G15" s="52"/>
      <c r="H15" s="63">
        <v>0</v>
      </c>
      <c r="I15" s="57"/>
      <c r="J15" s="63">
        <v>0</v>
      </c>
      <c r="K15" s="57"/>
      <c r="L15" s="63">
        <v>0</v>
      </c>
      <c r="M15" s="57"/>
      <c r="N15" s="62">
        <v>2311</v>
      </c>
      <c r="O15" s="57"/>
      <c r="P15" s="62">
        <v>2311</v>
      </c>
      <c r="Q15" s="57"/>
      <c r="R15" s="63">
        <v>0</v>
      </c>
      <c r="S15" s="57"/>
      <c r="T15" s="62">
        <v>2311</v>
      </c>
      <c r="U15" s="61"/>
    </row>
    <row r="16" spans="1:21" s="60" customFormat="1" ht="17.100000000000001" customHeight="1">
      <c r="A16" s="55" t="s">
        <v>94</v>
      </c>
      <c r="B16" s="56"/>
      <c r="C16" s="55"/>
      <c r="D16" s="55"/>
      <c r="E16" s="55"/>
      <c r="F16" s="55"/>
      <c r="G16" s="55"/>
      <c r="H16" s="57">
        <v>225000</v>
      </c>
      <c r="I16" s="57"/>
      <c r="J16" s="57">
        <v>155063</v>
      </c>
      <c r="K16" s="57"/>
      <c r="L16" s="57">
        <v>10300</v>
      </c>
      <c r="M16" s="57"/>
      <c r="N16" s="57">
        <v>131002</v>
      </c>
      <c r="O16" s="57"/>
      <c r="P16" s="57">
        <v>521365</v>
      </c>
      <c r="Q16" s="57"/>
      <c r="R16" s="58">
        <v>0</v>
      </c>
      <c r="S16" s="57"/>
      <c r="T16" s="57">
        <v>521365</v>
      </c>
      <c r="U16" s="59"/>
    </row>
    <row r="17" spans="1:21" s="51" customFormat="1" ht="17.100000000000001" customHeight="1">
      <c r="A17" s="44" t="s">
        <v>179</v>
      </c>
      <c r="B17" s="52"/>
      <c r="C17" s="44"/>
      <c r="D17" s="44"/>
      <c r="E17" s="44"/>
      <c r="F17" s="26">
        <v>22</v>
      </c>
      <c r="G17" s="44"/>
      <c r="H17" s="58">
        <v>0</v>
      </c>
      <c r="I17" s="58"/>
      <c r="J17" s="58">
        <v>0</v>
      </c>
      <c r="K17" s="57"/>
      <c r="L17" s="58">
        <v>0</v>
      </c>
      <c r="M17" s="57"/>
      <c r="N17" s="57">
        <v>21517</v>
      </c>
      <c r="O17" s="57"/>
      <c r="P17" s="57">
        <v>21517</v>
      </c>
      <c r="Q17" s="57"/>
      <c r="R17" s="57">
        <v>-118</v>
      </c>
      <c r="S17" s="57"/>
      <c r="T17" s="57">
        <f>SUM(P17:R17)</f>
        <v>21399</v>
      </c>
      <c r="U17" s="61"/>
    </row>
    <row r="18" spans="1:21" s="51" customFormat="1" ht="17.100000000000001" customHeight="1">
      <c r="A18" s="44" t="s">
        <v>95</v>
      </c>
      <c r="B18" s="52"/>
      <c r="C18" s="44"/>
      <c r="D18" s="44"/>
      <c r="E18" s="44"/>
      <c r="F18" s="44"/>
      <c r="G18" s="44"/>
      <c r="H18" s="58"/>
      <c r="I18" s="58"/>
      <c r="J18" s="58"/>
      <c r="K18" s="57"/>
      <c r="L18" s="58"/>
      <c r="M18" s="57"/>
      <c r="N18" s="57"/>
      <c r="O18" s="57"/>
      <c r="P18" s="57"/>
      <c r="Q18" s="57"/>
      <c r="R18" s="57"/>
      <c r="S18" s="57"/>
      <c r="T18" s="57"/>
      <c r="U18" s="61"/>
    </row>
    <row r="19" spans="1:21" s="51" customFormat="1" ht="17.100000000000001" customHeight="1">
      <c r="A19" s="44" t="s">
        <v>96</v>
      </c>
      <c r="B19" s="52"/>
      <c r="C19" s="44"/>
      <c r="D19" s="44"/>
      <c r="E19" s="44"/>
      <c r="F19" s="44"/>
      <c r="G19" s="44"/>
      <c r="H19" s="58">
        <v>0</v>
      </c>
      <c r="I19" s="58"/>
      <c r="J19" s="58">
        <v>0</v>
      </c>
      <c r="K19" s="58"/>
      <c r="L19" s="58">
        <v>0</v>
      </c>
      <c r="M19" s="57"/>
      <c r="N19" s="58">
        <v>0</v>
      </c>
      <c r="O19" s="58"/>
      <c r="P19" s="58">
        <v>0</v>
      </c>
      <c r="Q19" s="57"/>
      <c r="R19" s="57">
        <v>14727</v>
      </c>
      <c r="S19" s="57"/>
      <c r="T19" s="64">
        <v>14727</v>
      </c>
      <c r="U19" s="61"/>
    </row>
    <row r="20" spans="1:21" s="60" customFormat="1" ht="17.100000000000001" customHeight="1" thickBot="1">
      <c r="A20" s="55" t="s">
        <v>155</v>
      </c>
      <c r="B20" s="56"/>
      <c r="C20" s="55"/>
      <c r="D20" s="55"/>
      <c r="E20" s="55"/>
      <c r="F20" s="55"/>
      <c r="G20" s="55"/>
      <c r="H20" s="65">
        <v>225000</v>
      </c>
      <c r="I20" s="57"/>
      <c r="J20" s="65">
        <v>155063</v>
      </c>
      <c r="K20" s="57"/>
      <c r="L20" s="65">
        <v>10300</v>
      </c>
      <c r="M20" s="57"/>
      <c r="N20" s="65">
        <f>SUM(N16:N19)</f>
        <v>152519</v>
      </c>
      <c r="O20" s="57"/>
      <c r="P20" s="65">
        <f>SUM(P16:P19)</f>
        <v>542882</v>
      </c>
      <c r="Q20" s="57"/>
      <c r="R20" s="65">
        <f>SUM(R16:R19)</f>
        <v>14609</v>
      </c>
      <c r="S20" s="57"/>
      <c r="T20" s="65">
        <f>SUM(T16:T19)</f>
        <v>557491</v>
      </c>
      <c r="U20" s="59"/>
    </row>
    <row r="21" spans="1:21" s="51" customFormat="1" ht="9.75" customHeight="1" thickTop="1">
      <c r="A21" s="44"/>
      <c r="B21" s="52"/>
      <c r="C21" s="44"/>
      <c r="D21" s="44"/>
      <c r="E21" s="44"/>
      <c r="F21" s="44"/>
      <c r="G21" s="44"/>
      <c r="H21" s="14"/>
      <c r="I21" s="15"/>
      <c r="J21" s="14"/>
      <c r="K21" s="15"/>
      <c r="L21" s="14"/>
      <c r="M21" s="15"/>
      <c r="N21" s="14"/>
      <c r="O21" s="15"/>
      <c r="P21" s="14"/>
      <c r="Q21" s="15"/>
      <c r="R21" s="14"/>
      <c r="S21" s="15"/>
      <c r="T21" s="14"/>
      <c r="U21" s="61"/>
    </row>
    <row r="22" spans="1:21" s="60" customFormat="1" ht="17.100000000000001" customHeight="1">
      <c r="A22" s="55" t="s">
        <v>156</v>
      </c>
      <c r="B22" s="56"/>
      <c r="C22" s="55"/>
      <c r="D22" s="55"/>
      <c r="E22" s="55"/>
      <c r="F22" s="55"/>
      <c r="G22" s="55"/>
      <c r="H22" s="57">
        <v>225000</v>
      </c>
      <c r="I22" s="57"/>
      <c r="J22" s="57">
        <v>155063</v>
      </c>
      <c r="K22" s="57"/>
      <c r="L22" s="57">
        <v>15000</v>
      </c>
      <c r="M22" s="57"/>
      <c r="N22" s="57">
        <v>156976</v>
      </c>
      <c r="O22" s="57"/>
      <c r="P22" s="57">
        <v>552039</v>
      </c>
      <c r="Q22" s="57"/>
      <c r="R22" s="64">
        <v>21075</v>
      </c>
      <c r="S22" s="57"/>
      <c r="T22" s="57">
        <v>573114</v>
      </c>
      <c r="U22" s="59"/>
    </row>
    <row r="23" spans="1:21" s="51" customFormat="1" ht="17.100000000000001" customHeight="1">
      <c r="A23" s="44" t="s">
        <v>154</v>
      </c>
      <c r="B23" s="52"/>
      <c r="C23" s="44"/>
      <c r="D23" s="44"/>
      <c r="E23" s="44"/>
      <c r="F23" s="44"/>
      <c r="G23" s="44"/>
      <c r="H23" s="58">
        <v>0</v>
      </c>
      <c r="I23" s="58"/>
      <c r="J23" s="58">
        <v>0</v>
      </c>
      <c r="K23" s="57"/>
      <c r="L23" s="58">
        <v>0</v>
      </c>
      <c r="M23" s="57"/>
      <c r="N23" s="57">
        <f>+งบกำไรขาดทุนเบ็ดเสร็จ!F55</f>
        <v>11892</v>
      </c>
      <c r="O23" s="57"/>
      <c r="P23" s="57">
        <f>SUM(H23:N23)</f>
        <v>11892</v>
      </c>
      <c r="Q23" s="57"/>
      <c r="R23" s="64">
        <f>+งบกำไรขาดทุนเบ็ดเสร็จ!F57</f>
        <v>618</v>
      </c>
      <c r="S23" s="57"/>
      <c r="T23" s="57">
        <f>SUM(P23:R23)</f>
        <v>12510</v>
      </c>
      <c r="U23" s="61"/>
    </row>
    <row r="24" spans="1:21" s="60" customFormat="1" ht="17.100000000000001" customHeight="1" thickBot="1">
      <c r="A24" s="55" t="s">
        <v>160</v>
      </c>
      <c r="B24" s="56"/>
      <c r="C24" s="55"/>
      <c r="D24" s="55"/>
      <c r="E24" s="55"/>
      <c r="F24" s="55"/>
      <c r="G24" s="55"/>
      <c r="H24" s="65">
        <v>225000</v>
      </c>
      <c r="I24" s="57"/>
      <c r="J24" s="65">
        <v>155063</v>
      </c>
      <c r="K24" s="57"/>
      <c r="L24" s="65">
        <v>15000</v>
      </c>
      <c r="M24" s="57"/>
      <c r="N24" s="65">
        <f>SUM(N22:N23)</f>
        <v>168868</v>
      </c>
      <c r="O24" s="57"/>
      <c r="P24" s="65">
        <f>SUM(P22:P23)</f>
        <v>563931</v>
      </c>
      <c r="Q24" s="57"/>
      <c r="R24" s="65">
        <f>SUM(R22:R23)</f>
        <v>21693</v>
      </c>
      <c r="S24" s="57"/>
      <c r="T24" s="65">
        <f>SUM(T22:T23)</f>
        <v>585624</v>
      </c>
      <c r="U24" s="59"/>
    </row>
    <row r="25" spans="1:21" s="60" customFormat="1" ht="17.100000000000001" customHeight="1" thickTop="1">
      <c r="A25" s="55"/>
      <c r="B25" s="56"/>
      <c r="C25" s="55"/>
      <c r="D25" s="55"/>
      <c r="E25" s="55"/>
      <c r="F25" s="55"/>
      <c r="G25" s="55"/>
      <c r="H25" s="66"/>
      <c r="I25" s="57"/>
      <c r="J25" s="66"/>
      <c r="K25" s="57"/>
      <c r="L25" s="66"/>
      <c r="M25" s="57"/>
      <c r="N25" s="66"/>
      <c r="O25" s="57"/>
      <c r="P25" s="66"/>
      <c r="Q25" s="57"/>
      <c r="R25" s="66"/>
      <c r="S25" s="57"/>
      <c r="T25" s="66"/>
      <c r="U25" s="59"/>
    </row>
    <row r="26" spans="1:21" s="60" customFormat="1" ht="17.100000000000001" customHeight="1">
      <c r="A26" s="55"/>
      <c r="B26" s="56"/>
      <c r="C26" s="55"/>
      <c r="D26" s="55"/>
      <c r="E26" s="55"/>
      <c r="F26" s="55"/>
      <c r="G26" s="55"/>
      <c r="H26" s="66"/>
      <c r="I26" s="57"/>
      <c r="J26" s="66"/>
      <c r="K26" s="57"/>
      <c r="L26" s="66"/>
      <c r="M26" s="57"/>
      <c r="N26" s="66"/>
      <c r="O26" s="57"/>
      <c r="P26" s="66"/>
      <c r="Q26" s="57"/>
      <c r="R26" s="66"/>
      <c r="S26" s="57"/>
      <c r="T26" s="66"/>
      <c r="U26" s="59"/>
    </row>
    <row r="27" spans="1:21" s="60" customFormat="1" ht="3.75" customHeight="1">
      <c r="A27" s="55"/>
      <c r="B27" s="56"/>
      <c r="C27" s="55"/>
      <c r="D27" s="55"/>
      <c r="E27" s="55"/>
      <c r="F27" s="55"/>
      <c r="G27" s="55"/>
      <c r="H27" s="66"/>
      <c r="I27" s="57"/>
      <c r="J27" s="66"/>
      <c r="K27" s="57"/>
      <c r="L27" s="66"/>
      <c r="M27" s="57"/>
      <c r="N27" s="66"/>
      <c r="O27" s="57"/>
      <c r="P27" s="66"/>
      <c r="Q27" s="57"/>
      <c r="R27" s="66"/>
      <c r="S27" s="57"/>
      <c r="T27" s="66"/>
      <c r="U27" s="59"/>
    </row>
    <row r="28" spans="1:21" s="51" customFormat="1" ht="24.75" customHeight="1">
      <c r="A28" s="67" t="s">
        <v>137</v>
      </c>
      <c r="B28" s="68"/>
      <c r="H28" s="9"/>
      <c r="I28" s="10"/>
      <c r="J28" s="9"/>
      <c r="K28" s="10"/>
      <c r="L28" s="9"/>
      <c r="M28" s="10"/>
      <c r="N28" s="9"/>
      <c r="O28" s="10"/>
      <c r="P28" s="9"/>
      <c r="Q28" s="10"/>
      <c r="R28" s="9"/>
      <c r="S28" s="10"/>
      <c r="T28" s="9"/>
      <c r="U28" s="61"/>
    </row>
    <row r="29" spans="1:21" ht="20.100000000000001" customHeight="1">
      <c r="K29" s="47"/>
      <c r="N29" s="47"/>
      <c r="O29" s="47"/>
      <c r="P29" s="47"/>
      <c r="Q29" s="47"/>
      <c r="R29" s="47"/>
      <c r="S29" s="47"/>
      <c r="T29" s="47"/>
    </row>
    <row r="30" spans="1:21" ht="20.100000000000001" customHeight="1">
      <c r="H30" s="47">
        <v>0</v>
      </c>
      <c r="J30" s="47">
        <v>0</v>
      </c>
      <c r="K30" s="47"/>
      <c r="L30" s="47">
        <v>0</v>
      </c>
      <c r="N30" s="47">
        <v>0</v>
      </c>
      <c r="O30" s="47"/>
      <c r="P30" s="47"/>
      <c r="Q30" s="47"/>
      <c r="R30" s="47">
        <v>0</v>
      </c>
      <c r="S30" s="47"/>
      <c r="T30" s="47">
        <v>0</v>
      </c>
    </row>
    <row r="31" spans="1:21" ht="20.100000000000001" customHeight="1">
      <c r="K31" s="47"/>
      <c r="N31" s="47"/>
      <c r="O31" s="47"/>
      <c r="P31" s="47"/>
      <c r="Q31" s="47"/>
      <c r="R31" s="47"/>
      <c r="S31" s="47"/>
      <c r="T31" s="47"/>
    </row>
    <row r="41" spans="1:20" ht="6" customHeight="1"/>
    <row r="42" spans="1:20" ht="20.100000000000001" customHeight="1">
      <c r="A42" s="69"/>
    </row>
    <row r="43" spans="1:20" ht="20.100000000000001" customHeight="1">
      <c r="A43" s="126"/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</row>
    <row r="44" spans="1:20" ht="20.100000000000001" customHeight="1">
      <c r="A44" s="127"/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</row>
    <row r="45" spans="1:20" ht="20.100000000000001" customHeight="1">
      <c r="A45" s="127"/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</row>
    <row r="46" spans="1:20" ht="20.100000000000001" customHeight="1">
      <c r="A46" s="70"/>
      <c r="B46" s="70"/>
      <c r="C46" s="70"/>
      <c r="D46" s="70"/>
      <c r="E46" s="70"/>
      <c r="F46" s="85"/>
      <c r="G46" s="85"/>
      <c r="H46" s="85"/>
      <c r="I46" s="85"/>
      <c r="J46" s="85"/>
      <c r="K46" s="85"/>
      <c r="L46" s="85"/>
      <c r="M46" s="85"/>
      <c r="N46" s="50"/>
    </row>
    <row r="47" spans="1:20" ht="20.100000000000001" customHeight="1">
      <c r="A47" s="71"/>
      <c r="B47" s="71"/>
      <c r="C47" s="71"/>
      <c r="D47" s="71"/>
      <c r="E47" s="71"/>
      <c r="F47" s="68"/>
      <c r="G47" s="68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</row>
    <row r="48" spans="1:20" ht="20.100000000000001" customHeight="1">
      <c r="A48" s="71"/>
      <c r="B48" s="71"/>
      <c r="C48" s="71"/>
      <c r="D48" s="71"/>
      <c r="E48" s="71"/>
      <c r="F48" s="68"/>
      <c r="G48" s="68"/>
      <c r="H48" s="87"/>
      <c r="I48" s="87"/>
      <c r="J48" s="87"/>
      <c r="K48" s="87"/>
      <c r="L48" s="87"/>
      <c r="M48" s="87"/>
      <c r="N48" s="87"/>
      <c r="O48" s="44"/>
      <c r="P48" s="44"/>
      <c r="Q48" s="86"/>
      <c r="R48" s="44"/>
      <c r="S48" s="44"/>
      <c r="T48" s="44"/>
    </row>
    <row r="49" spans="1:20" ht="20.100000000000001" customHeight="1">
      <c r="A49" s="71"/>
      <c r="B49" s="71"/>
      <c r="C49" s="71"/>
      <c r="D49" s="71"/>
      <c r="E49" s="71"/>
      <c r="F49" s="51"/>
      <c r="G49" s="68"/>
      <c r="H49" s="72"/>
      <c r="I49" s="86"/>
      <c r="J49" s="72"/>
      <c r="K49" s="86"/>
      <c r="L49" s="72"/>
      <c r="M49" s="86"/>
      <c r="N49" s="72"/>
      <c r="O49" s="73"/>
      <c r="P49" s="86"/>
      <c r="Q49" s="74"/>
      <c r="R49" s="74"/>
      <c r="S49" s="86"/>
      <c r="T49" s="73"/>
    </row>
    <row r="50" spans="1:20" ht="20.100000000000001" customHeight="1">
      <c r="A50" s="130"/>
      <c r="B50" s="130"/>
      <c r="C50" s="130"/>
      <c r="D50" s="130"/>
      <c r="E50" s="130"/>
    </row>
    <row r="51" spans="1:20" ht="20.100000000000001" customHeight="1">
      <c r="A51" s="130"/>
      <c r="B51" s="130"/>
      <c r="C51" s="130"/>
      <c r="D51" s="130"/>
      <c r="E51" s="130"/>
    </row>
  </sheetData>
  <mergeCells count="14">
    <mergeCell ref="H47:T47"/>
    <mergeCell ref="A50:E50"/>
    <mergeCell ref="A51:E51"/>
    <mergeCell ref="L9:N9"/>
    <mergeCell ref="A12:E12"/>
    <mergeCell ref="A43:N43"/>
    <mergeCell ref="A44:N44"/>
    <mergeCell ref="A45:N45"/>
    <mergeCell ref="H8:T8"/>
    <mergeCell ref="A3:T3"/>
    <mergeCell ref="A4:T4"/>
    <mergeCell ref="A5:T5"/>
    <mergeCell ref="A6:T6"/>
    <mergeCell ref="H7:T7"/>
  </mergeCells>
  <printOptions horizontalCentered="1"/>
  <pageMargins left="0.51181102362204722" right="0.39370078740157483" top="0.82677165354330717" bottom="0.78740157480314965" header="0.51181102362204722" footer="0.39370078740157483"/>
  <pageSetup paperSize="9" firstPageNumber="2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</sheetPr>
  <dimension ref="A1:Q49"/>
  <sheetViews>
    <sheetView view="pageBreakPreview" zoomScaleNormal="120" zoomScaleSheetLayoutView="100" workbookViewId="0">
      <selection activeCell="N29" sqref="N29"/>
    </sheetView>
  </sheetViews>
  <sheetFormatPr defaultColWidth="9.140625" defaultRowHeight="20.100000000000001" customHeight="1"/>
  <cols>
    <col min="1" max="4" width="1.140625" style="44" customWidth="1"/>
    <col min="5" max="5" width="36.7109375" style="44" customWidth="1"/>
    <col min="6" max="6" width="10" style="45" customWidth="1"/>
    <col min="7" max="7" width="0.85546875" style="46" customWidth="1"/>
    <col min="8" max="8" width="15.28515625" style="47" customWidth="1"/>
    <col min="9" max="9" width="0.85546875" style="47" customWidth="1"/>
    <col min="10" max="10" width="15.28515625" style="47" customWidth="1"/>
    <col min="11" max="11" width="1" style="48" customWidth="1"/>
    <col min="12" max="12" width="15.28515625" style="47" customWidth="1"/>
    <col min="13" max="13" width="0.85546875" style="47" customWidth="1"/>
    <col min="14" max="14" width="15.28515625" style="11" customWidth="1"/>
    <col min="15" max="15" width="0.85546875" style="48" customWidth="1"/>
    <col min="16" max="16" width="15.28515625" style="48" customWidth="1"/>
    <col min="17" max="16384" width="9.140625" style="44"/>
  </cols>
  <sheetData>
    <row r="1" spans="1:17" ht="21.75" customHeight="1">
      <c r="A1" s="89"/>
      <c r="B1" s="89"/>
      <c r="C1" s="89"/>
      <c r="D1" s="89"/>
      <c r="E1" s="89"/>
      <c r="F1" s="90"/>
      <c r="G1" s="91"/>
      <c r="H1" s="92"/>
      <c r="I1" s="92"/>
      <c r="J1" s="92"/>
      <c r="K1" s="93"/>
      <c r="L1" s="92"/>
      <c r="M1" s="92"/>
      <c r="N1" s="17"/>
      <c r="O1" s="17" t="s">
        <v>132</v>
      </c>
    </row>
    <row r="2" spans="1:17" ht="21.75" customHeight="1">
      <c r="A2" s="89"/>
      <c r="B2" s="89"/>
      <c r="C2" s="89"/>
      <c r="D2" s="89"/>
      <c r="E2" s="89"/>
      <c r="F2" s="90"/>
      <c r="G2" s="91"/>
      <c r="H2" s="92"/>
      <c r="I2" s="92"/>
      <c r="J2" s="92"/>
      <c r="K2" s="93"/>
      <c r="L2" s="92"/>
      <c r="M2" s="92"/>
      <c r="N2" s="17"/>
      <c r="O2" s="17" t="s">
        <v>133</v>
      </c>
    </row>
    <row r="3" spans="1:17" ht="21.95" customHeight="1">
      <c r="A3" s="124" t="s">
        <v>145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</row>
    <row r="4" spans="1:17" ht="21.95" customHeight="1">
      <c r="A4" s="126" t="s">
        <v>0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17" ht="21.95" customHeight="1">
      <c r="A5" s="127" t="s">
        <v>72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</row>
    <row r="6" spans="1:17" ht="21.95" customHeight="1">
      <c r="A6" s="127" t="s">
        <v>139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</row>
    <row r="7" spans="1:17" ht="18.95" customHeight="1">
      <c r="A7" s="49"/>
      <c r="B7" s="49"/>
      <c r="C7" s="49"/>
      <c r="D7" s="49"/>
      <c r="E7" s="49"/>
      <c r="F7" s="50"/>
      <c r="G7" s="50"/>
      <c r="H7" s="128" t="s">
        <v>150</v>
      </c>
      <c r="I7" s="128"/>
      <c r="J7" s="128"/>
      <c r="K7" s="128"/>
      <c r="L7" s="128"/>
      <c r="M7" s="128"/>
      <c r="N7" s="128"/>
      <c r="O7" s="128"/>
      <c r="P7" s="128"/>
    </row>
    <row r="8" spans="1:17" ht="18.95" customHeight="1">
      <c r="A8" s="88"/>
      <c r="B8" s="88"/>
      <c r="C8" s="88"/>
      <c r="D8" s="88"/>
      <c r="E8" s="88"/>
      <c r="F8" s="52"/>
      <c r="G8" s="52"/>
      <c r="H8" s="131" t="s">
        <v>3</v>
      </c>
      <c r="I8" s="131"/>
      <c r="J8" s="131"/>
      <c r="K8" s="131"/>
      <c r="L8" s="131"/>
      <c r="M8" s="131"/>
      <c r="N8" s="131"/>
      <c r="O8" s="131"/>
      <c r="P8" s="131"/>
    </row>
    <row r="9" spans="1:17" ht="18.95" customHeight="1">
      <c r="A9" s="88"/>
      <c r="B9" s="88"/>
      <c r="C9" s="88"/>
      <c r="D9" s="88"/>
      <c r="E9" s="88"/>
      <c r="F9" s="52"/>
      <c r="G9" s="52"/>
      <c r="H9" s="12"/>
      <c r="I9" s="12"/>
      <c r="J9" s="12"/>
      <c r="K9" s="12"/>
      <c r="L9" s="123" t="s">
        <v>42</v>
      </c>
      <c r="M9" s="123"/>
      <c r="N9" s="123"/>
      <c r="O9" s="12"/>
      <c r="P9" s="12"/>
    </row>
    <row r="10" spans="1:17" ht="18.95" customHeight="1">
      <c r="A10" s="88"/>
      <c r="B10" s="88"/>
      <c r="C10" s="88"/>
      <c r="D10" s="88"/>
      <c r="E10" s="88"/>
      <c r="F10" s="44"/>
      <c r="G10" s="52"/>
      <c r="H10" s="13" t="s">
        <v>157</v>
      </c>
      <c r="I10" s="12"/>
      <c r="J10" s="13" t="s">
        <v>74</v>
      </c>
      <c r="K10" s="12"/>
      <c r="L10" s="13" t="s">
        <v>98</v>
      </c>
      <c r="M10" s="12"/>
      <c r="N10" s="13"/>
      <c r="O10" s="12"/>
      <c r="P10" s="12" t="s">
        <v>76</v>
      </c>
    </row>
    <row r="11" spans="1:17" ht="18.95" customHeight="1">
      <c r="A11" s="132"/>
      <c r="B11" s="132"/>
      <c r="C11" s="132"/>
      <c r="D11" s="132"/>
      <c r="E11" s="132"/>
      <c r="F11" s="87" t="s">
        <v>4</v>
      </c>
      <c r="G11" s="52"/>
      <c r="H11" s="84" t="s">
        <v>77</v>
      </c>
      <c r="I11" s="12"/>
      <c r="J11" s="84" t="s">
        <v>158</v>
      </c>
      <c r="K11" s="12"/>
      <c r="L11" s="84" t="s">
        <v>78</v>
      </c>
      <c r="M11" s="12"/>
      <c r="N11" s="84" t="s">
        <v>50</v>
      </c>
      <c r="O11" s="12"/>
      <c r="P11" s="84" t="s">
        <v>79</v>
      </c>
    </row>
    <row r="12" spans="1:17" s="55" customFormat="1" ht="18.95" customHeight="1">
      <c r="A12" s="94" t="s">
        <v>97</v>
      </c>
      <c r="B12" s="56"/>
      <c r="H12" s="95">
        <v>225000</v>
      </c>
      <c r="I12" s="95"/>
      <c r="J12" s="95">
        <v>155063</v>
      </c>
      <c r="K12" s="95"/>
      <c r="L12" s="95">
        <v>10300</v>
      </c>
      <c r="M12" s="95"/>
      <c r="N12" s="95">
        <v>128691</v>
      </c>
      <c r="O12" s="95"/>
      <c r="P12" s="95">
        <v>519054</v>
      </c>
      <c r="Q12" s="96"/>
    </row>
    <row r="13" spans="1:17" ht="18.95" customHeight="1">
      <c r="A13" s="97" t="s">
        <v>92</v>
      </c>
      <c r="B13" s="52"/>
      <c r="F13" s="87"/>
      <c r="G13" s="44"/>
      <c r="H13" s="95"/>
      <c r="I13" s="95"/>
      <c r="J13" s="95"/>
      <c r="K13" s="95"/>
      <c r="L13" s="95"/>
      <c r="M13" s="95"/>
      <c r="N13" s="95"/>
      <c r="O13" s="95"/>
      <c r="P13" s="95"/>
      <c r="Q13" s="98"/>
    </row>
    <row r="14" spans="1:17" ht="18.95" customHeight="1">
      <c r="A14" s="97" t="s">
        <v>93</v>
      </c>
      <c r="B14" s="52"/>
      <c r="F14" s="44"/>
      <c r="G14" s="44"/>
      <c r="H14" s="99">
        <v>0</v>
      </c>
      <c r="I14" s="99"/>
      <c r="J14" s="99">
        <v>0</v>
      </c>
      <c r="K14" s="99"/>
      <c r="L14" s="99">
        <v>0</v>
      </c>
      <c r="M14" s="100"/>
      <c r="N14" s="100">
        <v>2311</v>
      </c>
      <c r="O14" s="100"/>
      <c r="P14" s="100">
        <v>2311</v>
      </c>
      <c r="Q14" s="98"/>
    </row>
    <row r="15" spans="1:17" ht="18.95" customHeight="1">
      <c r="A15" s="94" t="s">
        <v>94</v>
      </c>
      <c r="B15" s="52"/>
      <c r="F15" s="44"/>
      <c r="G15" s="44"/>
      <c r="H15" s="101">
        <v>225000</v>
      </c>
      <c r="I15" s="95"/>
      <c r="J15" s="101">
        <v>155063</v>
      </c>
      <c r="K15" s="95"/>
      <c r="L15" s="101">
        <v>10300</v>
      </c>
      <c r="M15" s="95"/>
      <c r="N15" s="101">
        <v>131002</v>
      </c>
      <c r="O15" s="95"/>
      <c r="P15" s="101">
        <v>521365</v>
      </c>
      <c r="Q15" s="98"/>
    </row>
    <row r="16" spans="1:17" ht="18.95" customHeight="1">
      <c r="A16" s="97" t="s">
        <v>154</v>
      </c>
      <c r="B16" s="52"/>
      <c r="F16" s="44"/>
      <c r="G16" s="44"/>
      <c r="H16" s="99">
        <v>0</v>
      </c>
      <c r="I16" s="99"/>
      <c r="J16" s="99">
        <v>0</v>
      </c>
      <c r="K16" s="99"/>
      <c r="L16" s="99">
        <v>0</v>
      </c>
      <c r="M16" s="95"/>
      <c r="N16" s="100">
        <v>21640</v>
      </c>
      <c r="O16" s="95"/>
      <c r="P16" s="100">
        <v>21640</v>
      </c>
      <c r="Q16" s="98"/>
    </row>
    <row r="17" spans="1:17" ht="18.95" customHeight="1" thickBot="1">
      <c r="A17" s="94" t="s">
        <v>155</v>
      </c>
      <c r="B17" s="52"/>
      <c r="F17" s="44"/>
      <c r="G17" s="44"/>
      <c r="H17" s="102">
        <v>225000</v>
      </c>
      <c r="I17" s="95"/>
      <c r="J17" s="102">
        <v>155063</v>
      </c>
      <c r="K17" s="95"/>
      <c r="L17" s="102">
        <v>10300</v>
      </c>
      <c r="M17" s="95"/>
      <c r="N17" s="102">
        <v>152642</v>
      </c>
      <c r="O17" s="95"/>
      <c r="P17" s="102">
        <v>543005</v>
      </c>
      <c r="Q17" s="98"/>
    </row>
    <row r="18" spans="1:17" ht="18.95" customHeight="1" thickTop="1">
      <c r="A18" s="94"/>
      <c r="B18" s="52"/>
      <c r="F18" s="44"/>
      <c r="G18" s="44"/>
      <c r="H18" s="100"/>
      <c r="I18" s="95"/>
      <c r="J18" s="100"/>
      <c r="K18" s="95"/>
      <c r="L18" s="100"/>
      <c r="M18" s="95"/>
      <c r="N18" s="100"/>
      <c r="O18" s="95"/>
      <c r="P18" s="100"/>
      <c r="Q18" s="98"/>
    </row>
    <row r="19" spans="1:17" s="55" customFormat="1" ht="18.95" customHeight="1">
      <c r="A19" s="94" t="s">
        <v>156</v>
      </c>
      <c r="B19" s="56"/>
      <c r="C19" s="56"/>
      <c r="D19" s="56"/>
      <c r="E19" s="56"/>
      <c r="F19" s="56"/>
      <c r="G19" s="56"/>
      <c r="H19" s="95">
        <v>225000</v>
      </c>
      <c r="I19" s="95"/>
      <c r="J19" s="95">
        <v>155063</v>
      </c>
      <c r="K19" s="95"/>
      <c r="L19" s="95">
        <v>15000</v>
      </c>
      <c r="M19" s="95"/>
      <c r="N19" s="95">
        <v>156340</v>
      </c>
      <c r="O19" s="95"/>
      <c r="P19" s="95">
        <v>551403</v>
      </c>
      <c r="Q19" s="96"/>
    </row>
    <row r="20" spans="1:17" ht="18.95" customHeight="1">
      <c r="A20" s="97" t="s">
        <v>154</v>
      </c>
      <c r="B20" s="52"/>
      <c r="C20" s="52"/>
      <c r="D20" s="52"/>
      <c r="E20" s="52"/>
      <c r="F20" s="52"/>
      <c r="G20" s="52"/>
      <c r="H20" s="99">
        <v>0</v>
      </c>
      <c r="I20" s="99"/>
      <c r="J20" s="99">
        <v>0</v>
      </c>
      <c r="K20" s="99"/>
      <c r="L20" s="99">
        <v>0</v>
      </c>
      <c r="M20" s="95"/>
      <c r="N20" s="100">
        <f>+งบกำไรขาดทุนเบ็ดเสร็จ!J55</f>
        <v>11249</v>
      </c>
      <c r="O20" s="95"/>
      <c r="P20" s="100">
        <f>SUM(H20:N20)</f>
        <v>11249</v>
      </c>
      <c r="Q20" s="98"/>
    </row>
    <row r="21" spans="1:17" s="55" customFormat="1" ht="18.95" customHeight="1" thickBot="1">
      <c r="A21" s="94" t="s">
        <v>160</v>
      </c>
      <c r="B21" s="56"/>
      <c r="H21" s="102">
        <v>225000</v>
      </c>
      <c r="I21" s="95"/>
      <c r="J21" s="102">
        <v>155063</v>
      </c>
      <c r="K21" s="95"/>
      <c r="L21" s="102">
        <v>15000</v>
      </c>
      <c r="M21" s="95"/>
      <c r="N21" s="102">
        <f>SUM(N19:N20)</f>
        <v>167589</v>
      </c>
      <c r="O21" s="95"/>
      <c r="P21" s="102">
        <f>SUM(P19:P20)</f>
        <v>562652</v>
      </c>
      <c r="Q21" s="96"/>
    </row>
    <row r="22" spans="1:17" ht="18.95" customHeight="1" thickTop="1">
      <c r="A22" s="94"/>
      <c r="B22" s="52"/>
      <c r="F22" s="44"/>
      <c r="G22" s="44"/>
      <c r="H22" s="100"/>
      <c r="I22" s="95"/>
      <c r="J22" s="100"/>
      <c r="K22" s="95"/>
      <c r="L22" s="100"/>
      <c r="M22" s="95"/>
      <c r="N22" s="100"/>
      <c r="O22" s="95"/>
      <c r="P22" s="100"/>
      <c r="Q22" s="98"/>
    </row>
    <row r="23" spans="1:17" ht="18.95" customHeight="1">
      <c r="A23" s="94"/>
      <c r="B23" s="52"/>
      <c r="F23" s="44"/>
      <c r="G23" s="44"/>
      <c r="H23" s="100"/>
      <c r="I23" s="95"/>
      <c r="J23" s="100"/>
      <c r="K23" s="95"/>
      <c r="L23" s="100"/>
      <c r="M23" s="95"/>
      <c r="N23" s="100"/>
      <c r="O23" s="95"/>
      <c r="P23" s="100"/>
      <c r="Q23" s="98"/>
    </row>
    <row r="24" spans="1:17" ht="13.5" customHeight="1">
      <c r="A24" s="94"/>
      <c r="B24" s="52"/>
      <c r="F24" s="44"/>
      <c r="G24" s="44"/>
      <c r="H24" s="100"/>
      <c r="I24" s="95"/>
      <c r="J24" s="100"/>
      <c r="K24" s="95"/>
      <c r="L24" s="100"/>
      <c r="M24" s="95"/>
      <c r="N24" s="100"/>
      <c r="O24" s="95"/>
      <c r="P24" s="100"/>
      <c r="Q24" s="98"/>
    </row>
    <row r="25" spans="1:17" ht="1.5" customHeight="1">
      <c r="A25" s="94"/>
      <c r="B25" s="52"/>
      <c r="F25" s="44"/>
      <c r="G25" s="44"/>
      <c r="H25" s="100"/>
      <c r="I25" s="95"/>
      <c r="J25" s="100"/>
      <c r="K25" s="95"/>
      <c r="L25" s="100"/>
      <c r="M25" s="95"/>
      <c r="N25" s="100"/>
      <c r="O25" s="95"/>
      <c r="P25" s="100"/>
      <c r="Q25" s="98"/>
    </row>
    <row r="26" spans="1:17" s="69" customFormat="1" ht="24.95" customHeight="1">
      <c r="A26" s="67" t="s">
        <v>137</v>
      </c>
      <c r="B26" s="103"/>
      <c r="H26" s="7"/>
      <c r="I26" s="8"/>
      <c r="J26" s="7"/>
      <c r="K26" s="8"/>
      <c r="L26" s="7"/>
      <c r="M26" s="8"/>
      <c r="N26" s="7"/>
      <c r="O26" s="8"/>
      <c r="P26" s="7"/>
      <c r="Q26" s="104"/>
    </row>
    <row r="27" spans="1:17" ht="20.100000000000001" customHeight="1">
      <c r="K27" s="47"/>
      <c r="N27" s="47"/>
      <c r="O27" s="47"/>
      <c r="P27" s="47"/>
    </row>
    <row r="28" spans="1:17" ht="20.100000000000001" customHeight="1">
      <c r="H28" s="47">
        <v>0</v>
      </c>
      <c r="J28" s="47">
        <v>0</v>
      </c>
      <c r="K28" s="47"/>
      <c r="L28" s="47">
        <v>0</v>
      </c>
      <c r="N28" s="47">
        <v>0</v>
      </c>
      <c r="O28" s="47"/>
      <c r="P28" s="47">
        <v>0</v>
      </c>
    </row>
    <row r="29" spans="1:17" ht="20.100000000000001" customHeight="1">
      <c r="K29" s="47"/>
      <c r="N29" s="47"/>
      <c r="O29" s="47"/>
      <c r="P29" s="47"/>
    </row>
    <row r="39" spans="1:16" ht="6" customHeight="1"/>
    <row r="40" spans="1:16" ht="20.100000000000001" customHeight="1">
      <c r="A40" s="69"/>
    </row>
    <row r="41" spans="1:16" ht="20.100000000000001" customHeight="1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</row>
    <row r="42" spans="1:16" ht="20.100000000000001" customHeight="1">
      <c r="A42" s="127"/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</row>
    <row r="43" spans="1:16" ht="20.100000000000001" customHeight="1">
      <c r="A43" s="127"/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</row>
    <row r="44" spans="1:16" ht="20.100000000000001" customHeight="1">
      <c r="A44" s="70"/>
      <c r="B44" s="70"/>
      <c r="C44" s="70"/>
      <c r="D44" s="70"/>
      <c r="E44" s="70"/>
      <c r="F44" s="85"/>
      <c r="G44" s="85"/>
      <c r="H44" s="85"/>
      <c r="I44" s="85"/>
      <c r="J44" s="85"/>
      <c r="K44" s="85"/>
      <c r="L44" s="85"/>
      <c r="M44" s="85"/>
      <c r="N44" s="50"/>
    </row>
    <row r="45" spans="1:16" ht="20.100000000000001" customHeight="1">
      <c r="A45" s="71"/>
      <c r="B45" s="71"/>
      <c r="C45" s="71"/>
      <c r="D45" s="71"/>
      <c r="E45" s="71"/>
      <c r="F45" s="68"/>
      <c r="G45" s="68"/>
      <c r="H45" s="129"/>
      <c r="I45" s="129"/>
      <c r="J45" s="129"/>
      <c r="K45" s="129"/>
      <c r="L45" s="129"/>
      <c r="M45" s="129"/>
      <c r="N45" s="129"/>
      <c r="O45" s="129"/>
      <c r="P45" s="129"/>
    </row>
    <row r="46" spans="1:16" ht="20.100000000000001" customHeight="1">
      <c r="A46" s="71"/>
      <c r="B46" s="71"/>
      <c r="C46" s="71"/>
      <c r="D46" s="71"/>
      <c r="E46" s="71"/>
      <c r="F46" s="68"/>
      <c r="G46" s="68"/>
      <c r="H46" s="87"/>
      <c r="I46" s="87"/>
      <c r="J46" s="87"/>
      <c r="K46" s="87"/>
      <c r="L46" s="87"/>
      <c r="M46" s="87"/>
      <c r="N46" s="87"/>
      <c r="O46" s="44"/>
      <c r="P46" s="44"/>
    </row>
    <row r="47" spans="1:16" ht="20.100000000000001" customHeight="1">
      <c r="A47" s="71"/>
      <c r="B47" s="71"/>
      <c r="C47" s="71"/>
      <c r="D47" s="71"/>
      <c r="E47" s="71"/>
      <c r="F47" s="51"/>
      <c r="G47" s="68"/>
      <c r="H47" s="72"/>
      <c r="I47" s="86"/>
      <c r="J47" s="72"/>
      <c r="K47" s="86"/>
      <c r="L47" s="72"/>
      <c r="M47" s="86"/>
      <c r="N47" s="72"/>
      <c r="O47" s="73"/>
      <c r="P47" s="73"/>
    </row>
    <row r="48" spans="1:16" ht="20.100000000000001" customHeight="1">
      <c r="A48" s="130"/>
      <c r="B48" s="130"/>
      <c r="C48" s="130"/>
      <c r="D48" s="130"/>
      <c r="E48" s="130"/>
    </row>
    <row r="49" spans="1:5" ht="20.100000000000001" customHeight="1">
      <c r="A49" s="130"/>
      <c r="B49" s="130"/>
      <c r="C49" s="130"/>
      <c r="D49" s="130"/>
      <c r="E49" s="130"/>
    </row>
  </sheetData>
  <mergeCells count="14">
    <mergeCell ref="A48:E48"/>
    <mergeCell ref="A49:E49"/>
    <mergeCell ref="L9:N9"/>
    <mergeCell ref="A11:E11"/>
    <mergeCell ref="A41:N41"/>
    <mergeCell ref="A42:N42"/>
    <mergeCell ref="A43:N43"/>
    <mergeCell ref="H45:P45"/>
    <mergeCell ref="H8:P8"/>
    <mergeCell ref="A3:P3"/>
    <mergeCell ref="A4:P4"/>
    <mergeCell ref="A5:P5"/>
    <mergeCell ref="A6:P6"/>
    <mergeCell ref="H7:P7"/>
  </mergeCells>
  <printOptions horizontalCentered="1"/>
  <pageMargins left="0.51181102362204722" right="0.39370078740157483" top="0.82677165354330717" bottom="0.78740157480314965" header="0.51181102362204722" footer="0.39370078740157483"/>
  <pageSetup paperSize="9" firstPageNumber="2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N79"/>
  <sheetViews>
    <sheetView view="pageBreakPreview" zoomScaleNormal="100" zoomScaleSheetLayoutView="100" workbookViewId="0">
      <selection activeCell="D1" sqref="D1"/>
    </sheetView>
  </sheetViews>
  <sheetFormatPr defaultColWidth="9.140625" defaultRowHeight="23.25"/>
  <cols>
    <col min="1" max="2" width="1.28515625" style="39" customWidth="1"/>
    <col min="3" max="3" width="1.28515625" style="20" customWidth="1"/>
    <col min="4" max="4" width="28.140625" style="20" customWidth="1"/>
    <col min="5" max="5" width="7" style="20" customWidth="1"/>
    <col min="6" max="6" width="0.7109375" style="20" customWidth="1"/>
    <col min="7" max="7" width="12.140625" style="20" customWidth="1"/>
    <col min="8" max="8" width="0.7109375" style="20" customWidth="1"/>
    <col min="9" max="9" width="12.140625" style="20" customWidth="1"/>
    <col min="10" max="10" width="0.7109375" style="20" customWidth="1"/>
    <col min="11" max="11" width="12.140625" style="20" customWidth="1"/>
    <col min="12" max="12" width="0.7109375" style="20" customWidth="1"/>
    <col min="13" max="13" width="12.140625" style="20" customWidth="1"/>
    <col min="14" max="16384" width="9.140625" style="39"/>
  </cols>
  <sheetData>
    <row r="1" spans="1:14">
      <c r="M1" s="75" t="s">
        <v>132</v>
      </c>
    </row>
    <row r="2" spans="1:14">
      <c r="M2" s="75" t="s">
        <v>133</v>
      </c>
    </row>
    <row r="3" spans="1:14">
      <c r="A3" s="120" t="s">
        <v>71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4">
      <c r="A4" s="117" t="s">
        <v>0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</row>
    <row r="5" spans="1:14">
      <c r="A5" s="117" t="s">
        <v>80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76"/>
    </row>
    <row r="6" spans="1:14">
      <c r="A6" s="133" t="s">
        <v>139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76"/>
    </row>
    <row r="7" spans="1:14" ht="9.9499999999999993" customHeight="1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</row>
    <row r="8" spans="1:14" s="23" customFormat="1" ht="19.5" customHeight="1">
      <c r="G8" s="24"/>
      <c r="H8" s="24"/>
      <c r="I8" s="24"/>
      <c r="J8" s="24"/>
      <c r="K8" s="24"/>
      <c r="L8" s="24"/>
      <c r="M8" s="25" t="s">
        <v>150</v>
      </c>
    </row>
    <row r="9" spans="1:14" s="23" customFormat="1" ht="19.5" customHeight="1">
      <c r="G9" s="118" t="s">
        <v>2</v>
      </c>
      <c r="H9" s="118"/>
      <c r="I9" s="118"/>
      <c r="J9" s="26"/>
      <c r="K9" s="118" t="s">
        <v>3</v>
      </c>
      <c r="L9" s="118"/>
      <c r="M9" s="118"/>
    </row>
    <row r="10" spans="1:14" s="23" customFormat="1" ht="19.5" customHeight="1">
      <c r="G10" s="42">
        <v>2563</v>
      </c>
      <c r="H10" s="42"/>
      <c r="I10" s="42">
        <v>2562</v>
      </c>
      <c r="J10" s="26"/>
      <c r="K10" s="42">
        <v>2563</v>
      </c>
      <c r="L10" s="42"/>
      <c r="M10" s="42">
        <v>2562</v>
      </c>
    </row>
    <row r="11" spans="1:14" s="23" customFormat="1" ht="19.5" customHeight="1">
      <c r="E11" s="26" t="s">
        <v>4</v>
      </c>
      <c r="G11" s="81"/>
      <c r="H11" s="42"/>
      <c r="I11" s="81" t="s">
        <v>171</v>
      </c>
      <c r="J11" s="42"/>
      <c r="K11" s="81"/>
      <c r="L11" s="42"/>
      <c r="M11" s="81"/>
    </row>
    <row r="12" spans="1:14" s="23" customFormat="1" ht="19.5" customHeight="1">
      <c r="A12" s="80" t="s">
        <v>81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4" s="23" customFormat="1" ht="19.5" customHeight="1">
      <c r="A13" s="77"/>
      <c r="B13" s="77" t="s">
        <v>99</v>
      </c>
      <c r="C13" s="77"/>
      <c r="E13" s="77"/>
      <c r="F13" s="77"/>
      <c r="G13" s="1">
        <v>15721</v>
      </c>
      <c r="I13" s="1">
        <v>26976</v>
      </c>
      <c r="K13" s="1">
        <v>14114</v>
      </c>
      <c r="M13" s="1">
        <v>27271</v>
      </c>
    </row>
    <row r="14" spans="1:14" s="23" customFormat="1" ht="19.5" customHeight="1">
      <c r="A14" s="77"/>
      <c r="B14" s="77" t="s">
        <v>183</v>
      </c>
      <c r="C14" s="77"/>
      <c r="E14" s="42"/>
      <c r="F14" s="77"/>
      <c r="G14" s="1"/>
      <c r="H14" s="1"/>
      <c r="I14" s="1"/>
      <c r="J14" s="1"/>
      <c r="K14" s="1"/>
      <c r="L14" s="1"/>
      <c r="M14" s="1"/>
    </row>
    <row r="15" spans="1:14" s="23" customFormat="1" ht="19.5" customHeight="1">
      <c r="A15" s="77" t="s">
        <v>100</v>
      </c>
      <c r="B15" s="77" t="s">
        <v>100</v>
      </c>
      <c r="C15" s="77" t="s">
        <v>184</v>
      </c>
      <c r="E15" s="42"/>
      <c r="F15" s="77"/>
      <c r="G15" s="1"/>
      <c r="H15" s="1"/>
      <c r="I15" s="1"/>
      <c r="J15" s="1"/>
      <c r="K15" s="1"/>
      <c r="L15" s="1"/>
      <c r="M15" s="1"/>
    </row>
    <row r="16" spans="1:14" s="23" customFormat="1" ht="19.5" customHeight="1">
      <c r="A16" s="77" t="s">
        <v>101</v>
      </c>
      <c r="B16" s="77" t="s">
        <v>101</v>
      </c>
      <c r="C16" s="77" t="s">
        <v>82</v>
      </c>
      <c r="E16" s="42"/>
      <c r="F16" s="77"/>
      <c r="G16" s="1">
        <v>1358</v>
      </c>
      <c r="H16" s="1"/>
      <c r="I16" s="1">
        <v>1149</v>
      </c>
      <c r="J16" s="1"/>
      <c r="K16" s="1">
        <v>540</v>
      </c>
      <c r="L16" s="1"/>
      <c r="M16" s="1">
        <v>592</v>
      </c>
    </row>
    <row r="17" spans="1:13" s="23" customFormat="1" ht="19.5" customHeight="1">
      <c r="A17" s="77"/>
      <c r="B17" s="77"/>
      <c r="C17" s="77" t="s">
        <v>185</v>
      </c>
      <c r="E17" s="42"/>
      <c r="F17" s="77"/>
      <c r="G17" s="1"/>
      <c r="H17" s="1"/>
      <c r="I17" s="1"/>
      <c r="J17" s="1"/>
      <c r="K17" s="1"/>
      <c r="L17" s="1"/>
      <c r="M17" s="1"/>
    </row>
    <row r="18" spans="1:13" s="23" customFormat="1" ht="19.5" customHeight="1">
      <c r="A18" s="77"/>
      <c r="B18" s="77"/>
      <c r="D18" s="23" t="s">
        <v>186</v>
      </c>
      <c r="E18" s="42"/>
      <c r="F18" s="77"/>
      <c r="G18" s="1">
        <v>524</v>
      </c>
      <c r="H18" s="1"/>
      <c r="I18" s="1">
        <v>-182</v>
      </c>
      <c r="J18" s="1"/>
      <c r="K18" s="1">
        <v>442</v>
      </c>
      <c r="L18" s="1"/>
      <c r="M18" s="1">
        <v>-642</v>
      </c>
    </row>
    <row r="19" spans="1:13" s="23" customFormat="1" ht="19.5" customHeight="1">
      <c r="A19" s="77" t="s">
        <v>102</v>
      </c>
      <c r="B19" s="77" t="s">
        <v>102</v>
      </c>
      <c r="C19" s="77" t="s">
        <v>35</v>
      </c>
      <c r="E19" s="42"/>
      <c r="F19" s="77"/>
      <c r="G19" s="1">
        <v>799</v>
      </c>
      <c r="H19" s="1"/>
      <c r="I19" s="1">
        <v>686</v>
      </c>
      <c r="J19" s="1"/>
      <c r="K19" s="1">
        <v>746</v>
      </c>
      <c r="L19" s="1"/>
      <c r="M19" s="1">
        <v>640</v>
      </c>
    </row>
    <row r="20" spans="1:13" s="23" customFormat="1" ht="19.5" customHeight="1">
      <c r="A20" s="77" t="s">
        <v>103</v>
      </c>
      <c r="B20" s="77" t="s">
        <v>103</v>
      </c>
      <c r="C20" s="77" t="s">
        <v>187</v>
      </c>
      <c r="D20" s="77"/>
      <c r="E20" s="42"/>
      <c r="F20" s="77"/>
      <c r="G20" s="1"/>
      <c r="H20" s="1"/>
      <c r="I20" s="1"/>
      <c r="J20" s="1"/>
      <c r="K20" s="1"/>
      <c r="L20" s="1"/>
      <c r="M20" s="1"/>
    </row>
    <row r="21" spans="1:13" s="23" customFormat="1" ht="19.5" customHeight="1">
      <c r="A21" s="77"/>
      <c r="B21" s="77"/>
      <c r="C21" s="77"/>
      <c r="D21" s="77" t="s">
        <v>188</v>
      </c>
      <c r="E21" s="42"/>
      <c r="F21" s="77"/>
      <c r="G21" s="1">
        <v>50</v>
      </c>
      <c r="H21" s="1"/>
      <c r="I21" s="1">
        <v>-8</v>
      </c>
      <c r="J21" s="1"/>
      <c r="K21" s="1">
        <v>50</v>
      </c>
      <c r="L21" s="1"/>
      <c r="M21" s="1">
        <v>-8</v>
      </c>
    </row>
    <row r="22" spans="1:13" s="23" customFormat="1" ht="19.5" customHeight="1">
      <c r="A22" s="77" t="s">
        <v>104</v>
      </c>
      <c r="B22" s="77" t="s">
        <v>104</v>
      </c>
      <c r="C22" s="77" t="s">
        <v>112</v>
      </c>
      <c r="E22" s="42"/>
      <c r="F22" s="77"/>
      <c r="G22" s="1">
        <v>-313</v>
      </c>
      <c r="H22" s="1"/>
      <c r="I22" s="1">
        <v>-611</v>
      </c>
      <c r="J22" s="1"/>
      <c r="K22" s="1">
        <v>-294</v>
      </c>
      <c r="L22" s="1"/>
      <c r="M22" s="1">
        <v>-582</v>
      </c>
    </row>
    <row r="23" spans="1:13" s="23" customFormat="1" ht="19.5" customHeight="1">
      <c r="A23" s="77"/>
      <c r="B23" s="77"/>
      <c r="C23" s="77" t="s">
        <v>180</v>
      </c>
      <c r="E23" s="42"/>
      <c r="F23" s="77"/>
      <c r="G23" s="4">
        <v>24</v>
      </c>
      <c r="H23" s="1"/>
      <c r="I23" s="4">
        <v>0</v>
      </c>
      <c r="J23" s="1"/>
      <c r="K23" s="4">
        <v>0</v>
      </c>
      <c r="L23" s="1"/>
      <c r="M23" s="4">
        <v>0</v>
      </c>
    </row>
    <row r="24" spans="1:13" s="23" customFormat="1" ht="19.5" customHeight="1">
      <c r="A24" s="77"/>
      <c r="B24" s="77" t="s">
        <v>146</v>
      </c>
      <c r="C24" s="77"/>
      <c r="E24" s="42"/>
      <c r="F24" s="77"/>
      <c r="G24" s="1"/>
      <c r="H24" s="1"/>
      <c r="I24" s="1"/>
      <c r="J24" s="1"/>
      <c r="K24" s="1"/>
      <c r="L24" s="1"/>
      <c r="M24" s="1"/>
    </row>
    <row r="25" spans="1:13" s="23" customFormat="1" ht="19.5" customHeight="1">
      <c r="A25" s="77"/>
      <c r="B25" s="77"/>
      <c r="C25" s="77" t="s">
        <v>147</v>
      </c>
      <c r="D25" s="77"/>
      <c r="E25" s="42"/>
      <c r="F25" s="77"/>
      <c r="G25" s="1">
        <v>18163</v>
      </c>
      <c r="H25" s="1"/>
      <c r="I25" s="1">
        <v>28010</v>
      </c>
      <c r="J25" s="1"/>
      <c r="K25" s="1">
        <v>15598</v>
      </c>
      <c r="L25" s="1"/>
      <c r="M25" s="1">
        <v>27271</v>
      </c>
    </row>
    <row r="26" spans="1:13" s="23" customFormat="1" ht="19.5" customHeight="1">
      <c r="A26" s="77"/>
      <c r="B26" s="77" t="s">
        <v>105</v>
      </c>
      <c r="C26" s="77"/>
      <c r="E26" s="42"/>
      <c r="F26" s="77"/>
      <c r="G26" s="1"/>
      <c r="H26" s="1"/>
      <c r="I26" s="1"/>
      <c r="J26" s="1"/>
      <c r="K26" s="1"/>
      <c r="L26" s="1"/>
      <c r="M26" s="1"/>
    </row>
    <row r="27" spans="1:13" s="23" customFormat="1" ht="19.5" customHeight="1">
      <c r="A27" s="77" t="s">
        <v>106</v>
      </c>
      <c r="B27" s="77" t="s">
        <v>106</v>
      </c>
      <c r="C27" s="77" t="s">
        <v>9</v>
      </c>
      <c r="E27" s="42"/>
      <c r="F27" s="77"/>
      <c r="G27" s="1">
        <v>213215</v>
      </c>
      <c r="H27" s="1"/>
      <c r="I27" s="1">
        <v>-74625</v>
      </c>
      <c r="J27" s="1"/>
      <c r="K27" s="1">
        <v>203184</v>
      </c>
      <c r="L27" s="1"/>
      <c r="M27" s="1">
        <v>-73540</v>
      </c>
    </row>
    <row r="28" spans="1:13" s="23" customFormat="1" ht="19.5" customHeight="1">
      <c r="A28" s="77" t="s">
        <v>107</v>
      </c>
      <c r="B28" s="77" t="s">
        <v>107</v>
      </c>
      <c r="C28" s="77" t="s">
        <v>10</v>
      </c>
      <c r="E28" s="77"/>
      <c r="F28" s="77"/>
      <c r="G28" s="1">
        <v>-125907</v>
      </c>
      <c r="H28" s="1"/>
      <c r="I28" s="1">
        <v>-41471</v>
      </c>
      <c r="J28" s="1"/>
      <c r="K28" s="1">
        <v>-97685</v>
      </c>
      <c r="L28" s="1"/>
      <c r="M28" s="1">
        <v>-44289</v>
      </c>
    </row>
    <row r="29" spans="1:13" s="23" customFormat="1" ht="19.5" customHeight="1">
      <c r="A29" s="77" t="s">
        <v>108</v>
      </c>
      <c r="B29" s="77" t="s">
        <v>108</v>
      </c>
      <c r="C29" s="77" t="s">
        <v>83</v>
      </c>
      <c r="E29" s="77"/>
      <c r="F29" s="77"/>
      <c r="G29" s="1">
        <v>1155</v>
      </c>
      <c r="H29" s="1"/>
      <c r="I29" s="1">
        <v>14477</v>
      </c>
      <c r="J29" s="1"/>
      <c r="K29" s="1">
        <v>1165</v>
      </c>
      <c r="L29" s="1"/>
      <c r="M29" s="1">
        <v>14404</v>
      </c>
    </row>
    <row r="30" spans="1:13" s="23" customFormat="1" ht="19.5" customHeight="1">
      <c r="A30" s="77" t="s">
        <v>109</v>
      </c>
      <c r="B30" s="77" t="s">
        <v>109</v>
      </c>
      <c r="C30" s="77" t="s">
        <v>12</v>
      </c>
      <c r="E30" s="77"/>
      <c r="F30" s="77"/>
      <c r="G30" s="1">
        <v>2860</v>
      </c>
      <c r="H30" s="1"/>
      <c r="I30" s="1">
        <v>-847</v>
      </c>
      <c r="J30" s="1"/>
      <c r="K30" s="1">
        <v>2360</v>
      </c>
      <c r="L30" s="1"/>
      <c r="M30" s="1">
        <v>-886</v>
      </c>
    </row>
    <row r="31" spans="1:13" s="23" customFormat="1" ht="19.5" customHeight="1">
      <c r="A31" s="77" t="s">
        <v>110</v>
      </c>
      <c r="B31" s="77" t="s">
        <v>110</v>
      </c>
      <c r="C31" s="77" t="s">
        <v>13</v>
      </c>
      <c r="E31" s="77"/>
      <c r="F31" s="77"/>
      <c r="G31" s="1">
        <v>-1787</v>
      </c>
      <c r="H31" s="1"/>
      <c r="I31" s="1">
        <v>-1380</v>
      </c>
      <c r="J31" s="1"/>
      <c r="K31" s="1">
        <v>-507</v>
      </c>
      <c r="L31" s="1"/>
      <c r="M31" s="1">
        <v>-1577</v>
      </c>
    </row>
    <row r="32" spans="1:13" s="23" customFormat="1" ht="19.5" customHeight="1">
      <c r="A32" s="23" t="s">
        <v>111</v>
      </c>
      <c r="B32" s="23" t="s">
        <v>111</v>
      </c>
      <c r="C32" s="23" t="s">
        <v>22</v>
      </c>
      <c r="G32" s="1">
        <v>-83</v>
      </c>
      <c r="H32" s="1"/>
      <c r="I32" s="1">
        <v>4</v>
      </c>
      <c r="J32" s="1"/>
      <c r="K32" s="1">
        <v>-48</v>
      </c>
      <c r="L32" s="1"/>
      <c r="M32" s="1">
        <v>4</v>
      </c>
    </row>
    <row r="33" spans="1:13" s="23" customFormat="1" ht="19.5" customHeight="1">
      <c r="G33" s="1"/>
      <c r="H33" s="1"/>
      <c r="I33" s="1"/>
      <c r="J33" s="1"/>
      <c r="K33" s="1"/>
      <c r="L33" s="1"/>
      <c r="M33" s="1"/>
    </row>
    <row r="34" spans="1:13" s="23" customFormat="1" ht="19.5" customHeight="1">
      <c r="G34" s="1"/>
      <c r="H34" s="1"/>
      <c r="I34" s="1"/>
      <c r="J34" s="1"/>
      <c r="K34" s="1"/>
      <c r="L34" s="1"/>
      <c r="M34" s="1"/>
    </row>
    <row r="35" spans="1:13" s="23" customFormat="1" ht="19.5" customHeight="1">
      <c r="G35" s="1"/>
      <c r="H35" s="1"/>
      <c r="I35" s="1"/>
      <c r="J35" s="1"/>
      <c r="K35" s="1"/>
      <c r="L35" s="1"/>
      <c r="M35" s="1"/>
    </row>
    <row r="36" spans="1:13" s="23" customFormat="1" ht="19.5" customHeight="1">
      <c r="G36" s="1"/>
      <c r="H36" s="1"/>
      <c r="I36" s="1"/>
      <c r="J36" s="1"/>
      <c r="K36" s="1"/>
      <c r="L36" s="1"/>
      <c r="M36" s="1"/>
    </row>
    <row r="37" spans="1:13" s="23" customFormat="1" ht="2.25" customHeight="1">
      <c r="G37" s="1"/>
      <c r="H37" s="1"/>
      <c r="I37" s="1"/>
      <c r="J37" s="1"/>
      <c r="K37" s="1"/>
      <c r="L37" s="1"/>
      <c r="M37" s="1"/>
    </row>
    <row r="38" spans="1:13" s="20" customFormat="1" ht="24.95" customHeight="1">
      <c r="A38" s="67" t="s">
        <v>137</v>
      </c>
    </row>
    <row r="39" spans="1:13" s="19" customFormat="1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75" t="s">
        <v>132</v>
      </c>
    </row>
    <row r="40" spans="1:13" s="19" customFormat="1"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75" t="s">
        <v>133</v>
      </c>
    </row>
    <row r="41" spans="1:13" s="23" customFormat="1" ht="21.95" customHeight="1">
      <c r="A41" s="120" t="s">
        <v>149</v>
      </c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</row>
    <row r="42" spans="1:13" s="23" customFormat="1" ht="21.95" customHeight="1">
      <c r="A42" s="117" t="s">
        <v>0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</row>
    <row r="43" spans="1:13" s="23" customFormat="1" ht="21.95" customHeight="1">
      <c r="A43" s="117" t="s">
        <v>84</v>
      </c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</row>
    <row r="44" spans="1:13" s="23" customFormat="1" ht="21.95" customHeight="1">
      <c r="A44" s="117" t="s">
        <v>139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</row>
    <row r="45" spans="1:13" s="23" customFormat="1" ht="9.9499999999999993" customHeight="1">
      <c r="A45" s="82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</row>
    <row r="46" spans="1:13" s="106" customFormat="1" ht="18" customHeight="1">
      <c r="A46" s="23"/>
      <c r="B46" s="23"/>
      <c r="C46" s="23"/>
      <c r="D46" s="23"/>
      <c r="E46" s="23"/>
      <c r="F46" s="23"/>
      <c r="G46" s="24"/>
      <c r="H46" s="24"/>
      <c r="I46" s="24"/>
      <c r="J46" s="24"/>
      <c r="K46" s="24"/>
      <c r="L46" s="24"/>
      <c r="M46" s="25" t="s">
        <v>150</v>
      </c>
    </row>
    <row r="47" spans="1:13" s="106" customFormat="1" ht="18" customHeight="1">
      <c r="A47" s="23"/>
      <c r="B47" s="23"/>
      <c r="C47" s="23"/>
      <c r="D47" s="23"/>
      <c r="E47" s="23"/>
      <c r="F47" s="23"/>
      <c r="G47" s="118" t="s">
        <v>2</v>
      </c>
      <c r="H47" s="118"/>
      <c r="I47" s="118"/>
      <c r="J47" s="26"/>
      <c r="K47" s="118" t="s">
        <v>3</v>
      </c>
      <c r="L47" s="118"/>
      <c r="M47" s="118"/>
    </row>
    <row r="48" spans="1:13" s="106" customFormat="1" ht="18" customHeight="1">
      <c r="A48" s="23"/>
      <c r="B48" s="23"/>
      <c r="C48" s="23"/>
      <c r="D48" s="23"/>
      <c r="E48" s="23"/>
      <c r="F48" s="23"/>
      <c r="G48" s="42">
        <v>2563</v>
      </c>
      <c r="H48" s="42"/>
      <c r="I48" s="42">
        <v>2562</v>
      </c>
      <c r="J48" s="26"/>
      <c r="K48" s="42">
        <v>2563</v>
      </c>
      <c r="L48" s="42"/>
      <c r="M48" s="42">
        <v>2562</v>
      </c>
    </row>
    <row r="49" spans="1:13" s="106" customFormat="1" ht="18" customHeight="1">
      <c r="A49" s="23"/>
      <c r="B49" s="23"/>
      <c r="C49" s="23"/>
      <c r="D49" s="23"/>
      <c r="E49" s="26" t="s">
        <v>4</v>
      </c>
      <c r="F49" s="23"/>
      <c r="G49" s="105"/>
      <c r="H49" s="42"/>
      <c r="I49" s="105" t="s">
        <v>171</v>
      </c>
      <c r="J49" s="42"/>
      <c r="K49" s="105"/>
      <c r="L49" s="42"/>
      <c r="M49" s="105"/>
    </row>
    <row r="50" spans="1:13" s="106" customFormat="1" ht="18" customHeight="1">
      <c r="A50" s="33" t="s">
        <v>113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</row>
    <row r="51" spans="1:13" s="106" customFormat="1" ht="18" customHeight="1">
      <c r="A51" s="109" t="s">
        <v>114</v>
      </c>
      <c r="B51" s="23"/>
      <c r="C51" s="23"/>
      <c r="D51" s="23"/>
      <c r="E51" s="23"/>
      <c r="F51" s="23"/>
      <c r="G51" s="1">
        <v>-278440</v>
      </c>
      <c r="H51" s="23"/>
      <c r="I51" s="1">
        <v>-112587</v>
      </c>
      <c r="J51" s="23"/>
      <c r="K51" s="1">
        <v>-301622</v>
      </c>
      <c r="L51" s="23"/>
      <c r="M51" s="1">
        <v>-110720</v>
      </c>
    </row>
    <row r="52" spans="1:13" s="106" customFormat="1" ht="18" customHeight="1">
      <c r="A52" s="109" t="s">
        <v>115</v>
      </c>
      <c r="B52" s="23"/>
      <c r="C52" s="23"/>
      <c r="D52" s="23"/>
      <c r="E52" s="26"/>
      <c r="F52" s="23"/>
      <c r="G52" s="1">
        <v>20784</v>
      </c>
      <c r="H52" s="1"/>
      <c r="I52" s="1">
        <v>9857</v>
      </c>
      <c r="J52" s="1"/>
      <c r="K52" s="1">
        <v>21000</v>
      </c>
      <c r="L52" s="1"/>
      <c r="M52" s="1">
        <v>9509</v>
      </c>
    </row>
    <row r="53" spans="1:13" s="106" customFormat="1" ht="18" customHeight="1">
      <c r="A53" s="109" t="s">
        <v>116</v>
      </c>
      <c r="B53" s="23"/>
      <c r="C53" s="23"/>
      <c r="D53" s="23"/>
      <c r="E53" s="26"/>
      <c r="F53" s="23"/>
      <c r="G53" s="1">
        <v>-16035</v>
      </c>
      <c r="H53" s="1"/>
      <c r="I53" s="1">
        <v>23632</v>
      </c>
      <c r="J53" s="1"/>
      <c r="K53" s="1">
        <v>-23937</v>
      </c>
      <c r="L53" s="1"/>
      <c r="M53" s="1">
        <v>23632</v>
      </c>
    </row>
    <row r="54" spans="1:13" s="106" customFormat="1" ht="18" customHeight="1">
      <c r="A54" s="109" t="s">
        <v>117</v>
      </c>
      <c r="B54" s="23"/>
      <c r="C54" s="23"/>
      <c r="D54" s="23"/>
      <c r="E54" s="26"/>
      <c r="F54" s="23"/>
      <c r="G54" s="4">
        <v>-7149</v>
      </c>
      <c r="H54" s="1"/>
      <c r="I54" s="4">
        <v>-508</v>
      </c>
      <c r="J54" s="1"/>
      <c r="K54" s="4">
        <v>-6003</v>
      </c>
      <c r="L54" s="1"/>
      <c r="M54" s="4">
        <v>579</v>
      </c>
    </row>
    <row r="55" spans="1:13" s="106" customFormat="1" ht="18" customHeight="1">
      <c r="A55" s="109" t="s">
        <v>174</v>
      </c>
      <c r="B55" s="23"/>
      <c r="C55" s="23"/>
      <c r="D55" s="23"/>
      <c r="E55" s="26"/>
      <c r="F55" s="23"/>
      <c r="G55" s="1">
        <v>-173224</v>
      </c>
      <c r="H55" s="1"/>
      <c r="I55" s="1">
        <v>-155438</v>
      </c>
      <c r="J55" s="1"/>
      <c r="K55" s="1">
        <v>-186495</v>
      </c>
      <c r="L55" s="1"/>
      <c r="M55" s="1">
        <v>-155613</v>
      </c>
    </row>
    <row r="56" spans="1:13" s="106" customFormat="1" ht="18" customHeight="1">
      <c r="A56" s="109" t="s">
        <v>191</v>
      </c>
      <c r="B56" s="23"/>
      <c r="C56" s="23"/>
      <c r="D56" s="23"/>
      <c r="E56" s="26"/>
      <c r="F56" s="23"/>
      <c r="G56" s="1">
        <v>-4935</v>
      </c>
      <c r="H56" s="1"/>
      <c r="I56" s="1">
        <v>-2158</v>
      </c>
      <c r="J56" s="1"/>
      <c r="K56" s="1">
        <v>-4345</v>
      </c>
      <c r="L56" s="1"/>
      <c r="M56" s="1">
        <v>-2083</v>
      </c>
    </row>
    <row r="57" spans="1:13" s="106" customFormat="1" ht="18" customHeight="1">
      <c r="A57" s="110"/>
      <c r="B57" s="110"/>
      <c r="C57" s="110" t="s">
        <v>175</v>
      </c>
      <c r="D57" s="23"/>
      <c r="E57" s="26"/>
      <c r="F57" s="23"/>
      <c r="G57" s="2">
        <v>-178159</v>
      </c>
      <c r="H57" s="1"/>
      <c r="I57" s="2">
        <v>-157596</v>
      </c>
      <c r="J57" s="1"/>
      <c r="K57" s="2">
        <v>-190840</v>
      </c>
      <c r="L57" s="1"/>
      <c r="M57" s="2">
        <v>-157696</v>
      </c>
    </row>
    <row r="58" spans="1:13" s="106" customFormat="1" ht="18" customHeight="1">
      <c r="A58" s="111" t="s">
        <v>118</v>
      </c>
      <c r="B58" s="23"/>
      <c r="C58" s="23"/>
      <c r="D58" s="23"/>
      <c r="E58" s="26"/>
      <c r="F58" s="23"/>
      <c r="G58" s="1"/>
      <c r="H58" s="1"/>
      <c r="I58" s="1"/>
      <c r="J58" s="1"/>
      <c r="K58" s="1"/>
      <c r="L58" s="1"/>
      <c r="M58" s="1"/>
    </row>
    <row r="59" spans="1:13" s="106" customFormat="1" ht="18" customHeight="1">
      <c r="A59" s="33" t="s">
        <v>125</v>
      </c>
      <c r="B59" s="23"/>
      <c r="C59" s="23"/>
      <c r="D59" s="23"/>
      <c r="E59" s="26"/>
      <c r="F59" s="23"/>
      <c r="G59" s="1">
        <v>0</v>
      </c>
      <c r="H59" s="1"/>
      <c r="I59" s="1">
        <v>-9612</v>
      </c>
      <c r="J59" s="1"/>
      <c r="K59" s="1">
        <v>0</v>
      </c>
      <c r="L59" s="1"/>
      <c r="M59" s="1">
        <v>-35700</v>
      </c>
    </row>
    <row r="60" spans="1:13" s="106" customFormat="1" ht="18" customHeight="1">
      <c r="A60" s="33" t="s">
        <v>119</v>
      </c>
      <c r="B60" s="23"/>
      <c r="C60" s="23"/>
      <c r="D60" s="23"/>
      <c r="E60" s="26"/>
      <c r="F60" s="23"/>
      <c r="G60" s="1">
        <v>-12037</v>
      </c>
      <c r="H60" s="1"/>
      <c r="I60" s="1">
        <v>26707</v>
      </c>
      <c r="J60" s="1"/>
      <c r="K60" s="1">
        <v>-9436</v>
      </c>
      <c r="L60" s="1"/>
      <c r="M60" s="1">
        <v>26707</v>
      </c>
    </row>
    <row r="61" spans="1:13" s="106" customFormat="1" ht="18" customHeight="1">
      <c r="A61" s="33" t="s">
        <v>120</v>
      </c>
      <c r="B61" s="23"/>
      <c r="C61" s="23"/>
      <c r="D61" s="23"/>
      <c r="E61" s="26"/>
      <c r="F61" s="23"/>
      <c r="G61" s="1">
        <v>12441</v>
      </c>
      <c r="H61" s="1"/>
      <c r="I61" s="1">
        <v>-25243</v>
      </c>
      <c r="J61" s="1"/>
      <c r="K61" s="1">
        <v>9891</v>
      </c>
      <c r="L61" s="1"/>
      <c r="M61" s="1">
        <v>-26446</v>
      </c>
    </row>
    <row r="62" spans="1:13" s="106" customFormat="1" ht="18" customHeight="1">
      <c r="A62" s="33" t="s">
        <v>121</v>
      </c>
      <c r="B62" s="23"/>
      <c r="C62" s="23"/>
      <c r="D62" s="23"/>
      <c r="E62" s="26"/>
      <c r="F62" s="23"/>
      <c r="G62" s="1">
        <v>-91</v>
      </c>
      <c r="H62" s="1"/>
      <c r="I62" s="1">
        <v>-32</v>
      </c>
      <c r="J62" s="1"/>
      <c r="K62" s="1">
        <v>-91</v>
      </c>
      <c r="L62" s="1"/>
      <c r="M62" s="1">
        <v>-15</v>
      </c>
    </row>
    <row r="63" spans="1:13" s="106" customFormat="1" ht="18" customHeight="1">
      <c r="A63" s="33" t="s">
        <v>176</v>
      </c>
      <c r="B63" s="23"/>
      <c r="C63" s="23"/>
      <c r="D63" s="23"/>
      <c r="E63" s="26"/>
      <c r="F63" s="23"/>
      <c r="G63" s="4">
        <v>549</v>
      </c>
      <c r="H63" s="1"/>
      <c r="I63" s="4">
        <v>885</v>
      </c>
      <c r="J63" s="1"/>
      <c r="K63" s="4">
        <v>497</v>
      </c>
      <c r="L63" s="1"/>
      <c r="M63" s="4">
        <v>821</v>
      </c>
    </row>
    <row r="64" spans="1:13" s="106" customFormat="1" ht="18" customHeight="1">
      <c r="A64" s="111"/>
      <c r="B64" s="111"/>
      <c r="C64" s="111" t="s">
        <v>177</v>
      </c>
      <c r="D64" s="23"/>
      <c r="E64" s="23"/>
      <c r="F64" s="23"/>
      <c r="G64" s="2">
        <v>862</v>
      </c>
      <c r="H64" s="1"/>
      <c r="I64" s="2">
        <v>-7295</v>
      </c>
      <c r="J64" s="1"/>
      <c r="K64" s="2">
        <v>861</v>
      </c>
      <c r="L64" s="1"/>
      <c r="M64" s="2">
        <v>-34633</v>
      </c>
    </row>
    <row r="65" spans="1:13" s="106" customFormat="1" ht="18" customHeight="1">
      <c r="A65" s="111" t="s">
        <v>122</v>
      </c>
      <c r="B65" s="23"/>
      <c r="C65" s="23"/>
      <c r="D65" s="23"/>
      <c r="E65" s="23"/>
      <c r="F65" s="23"/>
      <c r="G65" s="1"/>
      <c r="H65" s="1"/>
      <c r="I65" s="1"/>
      <c r="J65" s="1"/>
      <c r="K65" s="1"/>
      <c r="L65" s="1"/>
      <c r="M65" s="1"/>
    </row>
    <row r="66" spans="1:13" s="106" customFormat="1" ht="18" customHeight="1">
      <c r="A66" s="112" t="s">
        <v>123</v>
      </c>
      <c r="B66" s="23"/>
      <c r="C66" s="23"/>
      <c r="D66" s="23"/>
      <c r="E66" s="23"/>
      <c r="F66" s="23"/>
      <c r="G66" s="1">
        <v>26737</v>
      </c>
      <c r="H66" s="1"/>
      <c r="I66" s="1">
        <v>121641</v>
      </c>
      <c r="J66" s="1"/>
      <c r="K66" s="1">
        <v>26737</v>
      </c>
      <c r="L66" s="1"/>
      <c r="M66" s="1">
        <v>121641</v>
      </c>
    </row>
    <row r="67" spans="1:13" s="106" customFormat="1" ht="18" customHeight="1">
      <c r="A67" s="33" t="s">
        <v>182</v>
      </c>
      <c r="B67" s="23"/>
      <c r="C67" s="23"/>
      <c r="D67" s="23"/>
      <c r="E67" s="23"/>
      <c r="F67" s="23"/>
      <c r="G67" s="1">
        <v>-345</v>
      </c>
      <c r="H67" s="1"/>
      <c r="I67" s="1">
        <v>-125</v>
      </c>
      <c r="J67" s="1"/>
      <c r="K67" s="1">
        <v>-121</v>
      </c>
      <c r="L67" s="1"/>
      <c r="M67" s="1">
        <v>-114</v>
      </c>
    </row>
    <row r="68" spans="1:13" s="106" customFormat="1" ht="18" customHeight="1">
      <c r="A68" s="33" t="s">
        <v>181</v>
      </c>
      <c r="B68" s="23"/>
      <c r="C68" s="23"/>
      <c r="D68" s="23"/>
      <c r="E68" s="23"/>
      <c r="F68" s="23"/>
      <c r="G68" s="1">
        <v>-24</v>
      </c>
      <c r="H68" s="1"/>
      <c r="I68" s="1">
        <v>0</v>
      </c>
      <c r="J68" s="1"/>
      <c r="K68" s="1">
        <v>0</v>
      </c>
      <c r="L68" s="1"/>
      <c r="M68" s="1">
        <v>0</v>
      </c>
    </row>
    <row r="69" spans="1:13" s="106" customFormat="1" ht="18" customHeight="1">
      <c r="A69" s="111"/>
      <c r="B69" s="111"/>
      <c r="C69" s="111" t="s">
        <v>178</v>
      </c>
      <c r="D69" s="23"/>
      <c r="E69" s="23"/>
      <c r="F69" s="23"/>
      <c r="G69" s="2">
        <v>26368</v>
      </c>
      <c r="H69" s="1"/>
      <c r="I69" s="2">
        <v>121516</v>
      </c>
      <c r="J69" s="1"/>
      <c r="K69" s="2">
        <v>26616</v>
      </c>
      <c r="L69" s="1"/>
      <c r="M69" s="2">
        <v>121527</v>
      </c>
    </row>
    <row r="70" spans="1:13" s="106" customFormat="1" ht="18" customHeight="1">
      <c r="A70" s="111" t="s">
        <v>163</v>
      </c>
      <c r="B70" s="23"/>
      <c r="C70" s="23"/>
      <c r="D70" s="23"/>
      <c r="E70" s="23"/>
      <c r="F70" s="23"/>
      <c r="G70" s="1">
        <v>-150929</v>
      </c>
      <c r="H70" s="1"/>
      <c r="I70" s="1">
        <v>-43375</v>
      </c>
      <c r="J70" s="1"/>
      <c r="K70" s="1">
        <v>-163363</v>
      </c>
      <c r="L70" s="1"/>
      <c r="M70" s="1">
        <v>-70802</v>
      </c>
    </row>
    <row r="71" spans="1:13" s="106" customFormat="1" ht="18" customHeight="1">
      <c r="A71" s="109" t="s">
        <v>161</v>
      </c>
      <c r="B71" s="23"/>
      <c r="C71" s="23"/>
      <c r="D71" s="23"/>
      <c r="E71" s="23"/>
      <c r="F71" s="23"/>
      <c r="G71" s="1">
        <v>284717</v>
      </c>
      <c r="H71" s="1"/>
      <c r="I71" s="1">
        <v>350281</v>
      </c>
      <c r="J71" s="1"/>
      <c r="K71" s="1">
        <v>282005</v>
      </c>
      <c r="L71" s="1"/>
      <c r="M71" s="1">
        <v>350281</v>
      </c>
    </row>
    <row r="72" spans="1:13" s="106" customFormat="1" ht="18" customHeight="1" thickBot="1">
      <c r="A72" s="113" t="s">
        <v>162</v>
      </c>
      <c r="B72" s="23"/>
      <c r="C72" s="23"/>
      <c r="D72" s="23"/>
      <c r="E72" s="23"/>
      <c r="F72" s="23"/>
      <c r="G72" s="3">
        <v>133788</v>
      </c>
      <c r="H72" s="1"/>
      <c r="I72" s="3">
        <v>306906</v>
      </c>
      <c r="J72" s="1"/>
      <c r="K72" s="3">
        <v>118642</v>
      </c>
      <c r="L72" s="1"/>
      <c r="M72" s="3">
        <v>279479</v>
      </c>
    </row>
    <row r="73" spans="1:13" s="106" customFormat="1" ht="6" customHeight="1" thickTop="1">
      <c r="A73" s="113"/>
      <c r="B73" s="23"/>
      <c r="C73" s="23"/>
      <c r="D73" s="23"/>
      <c r="E73" s="23"/>
      <c r="F73" s="23"/>
      <c r="G73" s="1"/>
      <c r="H73" s="1"/>
      <c r="I73" s="1"/>
      <c r="J73" s="1"/>
      <c r="K73" s="1"/>
      <c r="L73" s="1"/>
      <c r="M73" s="1"/>
    </row>
    <row r="74" spans="1:13" s="106" customFormat="1" ht="18" customHeight="1">
      <c r="A74" s="111" t="s">
        <v>85</v>
      </c>
      <c r="B74" s="23"/>
      <c r="C74" s="23"/>
      <c r="D74" s="23"/>
      <c r="E74" s="23"/>
      <c r="F74" s="23"/>
      <c r="G74" s="1"/>
      <c r="H74" s="23"/>
      <c r="I74" s="23"/>
      <c r="J74" s="23"/>
      <c r="K74" s="23"/>
      <c r="L74" s="23"/>
      <c r="M74" s="23"/>
    </row>
    <row r="75" spans="1:13" s="106" customFormat="1" ht="18" customHeight="1">
      <c r="A75" s="114"/>
      <c r="B75" s="23" t="s">
        <v>86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</row>
    <row r="76" spans="1:13" s="107" customFormat="1" ht="18" customHeight="1">
      <c r="A76" s="23"/>
      <c r="B76" s="23"/>
      <c r="C76" s="23" t="s">
        <v>124</v>
      </c>
      <c r="D76" s="23"/>
      <c r="E76" s="23"/>
      <c r="F76" s="23"/>
      <c r="G76" s="1">
        <v>31</v>
      </c>
      <c r="H76" s="1"/>
      <c r="I76" s="1">
        <v>8</v>
      </c>
      <c r="J76" s="1"/>
      <c r="K76" s="1">
        <v>31</v>
      </c>
      <c r="L76" s="1"/>
      <c r="M76" s="1">
        <v>8</v>
      </c>
    </row>
    <row r="77" spans="1:13" s="108" customFormat="1" ht="18" customHeight="1">
      <c r="A77" s="79"/>
      <c r="B77" s="79"/>
      <c r="C77" s="23" t="s">
        <v>164</v>
      </c>
      <c r="D77" s="23"/>
      <c r="E77" s="23"/>
      <c r="F77" s="23"/>
      <c r="G77" s="1">
        <v>3198</v>
      </c>
      <c r="H77" s="1"/>
      <c r="I77" s="1">
        <v>0</v>
      </c>
      <c r="J77" s="1"/>
      <c r="K77" s="1">
        <v>0</v>
      </c>
      <c r="L77" s="23"/>
      <c r="M77" s="1">
        <v>0</v>
      </c>
    </row>
    <row r="78" spans="1:13" s="23" customFormat="1" ht="9.75" customHeight="1">
      <c r="A78" s="78"/>
      <c r="B78" s="78"/>
      <c r="C78" s="78"/>
      <c r="G78" s="1"/>
      <c r="H78" s="1"/>
      <c r="I78" s="1"/>
      <c r="J78" s="1"/>
      <c r="K78" s="1"/>
      <c r="L78" s="1"/>
      <c r="M78" s="1"/>
    </row>
    <row r="79" spans="1:13" s="19" customFormat="1" ht="24.95" customHeight="1">
      <c r="A79" s="67" t="s">
        <v>137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</row>
  </sheetData>
  <mergeCells count="12">
    <mergeCell ref="A6:M6"/>
    <mergeCell ref="G9:I9"/>
    <mergeCell ref="K9:M9"/>
    <mergeCell ref="A3:M3"/>
    <mergeCell ref="A42:M42"/>
    <mergeCell ref="A4:M4"/>
    <mergeCell ref="A5:M5"/>
    <mergeCell ref="A43:M43"/>
    <mergeCell ref="A44:M44"/>
    <mergeCell ref="G47:I47"/>
    <mergeCell ref="K47:M47"/>
    <mergeCell ref="A41:M41"/>
  </mergeCells>
  <printOptions horizontalCentered="1"/>
  <pageMargins left="0.70866141732283472" right="0.43307086614173229" top="0.51181102362204722" bottom="1.181102362204724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Nuttaporn Posrida</cp:lastModifiedBy>
  <cp:lastPrinted>2020-05-09T09:57:14Z</cp:lastPrinted>
  <dcterms:created xsi:type="dcterms:W3CDTF">2020-03-27T04:14:02Z</dcterms:created>
  <dcterms:modified xsi:type="dcterms:W3CDTF">2020-05-11T06:40:24Z</dcterms:modified>
  <cp:category>บริษัท อินฟอร์เมชั่น แอนด์ คอมมิวนิเคชั่น เน็ทเวิร์คส จำกัด (มหาชน) และบริษัทย่อย</cp:category>
</cp:coreProperties>
</file>